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Tajništvo\Desktop\FIN.PLAN ŠKOLE 2026-2028\"/>
    </mc:Choice>
  </mc:AlternateContent>
  <xr:revisionPtr revIDLastSave="0" documentId="13_ncr:1_{4909F441-7FB7-4D26-858D-6BB5F5670004}" xr6:coauthVersionLast="37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SAŽETAK" sheetId="8" r:id="rId1"/>
    <sheet name="RAČUN PRIHODA I RASHODA" sheetId="36" r:id="rId2"/>
    <sheet name="prih i rashodi prema ekono.kla." sheetId="32" r:id="rId3"/>
    <sheet name="PRIHODI I RASODI PO IZVORIMA" sheetId="31" r:id="rId4"/>
    <sheet name="FUNKCIJSKA KLASIFIKACIJA" sheetId="22" r:id="rId5"/>
    <sheet name="Račun financiranja" sheetId="11" r:id="rId6"/>
    <sheet name="Račun financiranja po izvorima" sheetId="12" r:id="rId7"/>
    <sheet name="PRIJENOS VIŠAK-MANJAK  " sheetId="33" r:id="rId8"/>
    <sheet name="POSEBNI DIO" sheetId="30" r:id="rId9"/>
    <sheet name="POSEBNI DIO-PO POZICIJAMA" sheetId="25" r:id="rId10"/>
    <sheet name="OBRA. POSE. DIJELA FIN.PLANA 26" sheetId="29" r:id="rId11"/>
    <sheet name="OBRA.OPĆEG DIJEL FIN.PLANA 26.G" sheetId="34" r:id="rId12"/>
    <sheet name="ZAVRŠNE ODREDBE" sheetId="35" r:id="rId13"/>
  </sheets>
  <definedNames>
    <definedName name="_xlnm._FilterDatabase" localSheetId="8" hidden="1">'POSEBNI DIO'!$A$9:$G$361</definedName>
    <definedName name="_xlnm._FilterDatabase" localSheetId="3" hidden="1">'PRIHODI I RASODI PO IZVORIMA'!$A$9:$G$40</definedName>
    <definedName name="_Hlk117608163" localSheetId="11">'OBRA.OPĆEG DIJEL FIN.PLANA 26.G'!$A$37</definedName>
    <definedName name="_Hlk181952476" localSheetId="10">'OBRA. POSE. DIJELA FIN.PLANA 26'!$A$65</definedName>
    <definedName name="_Hlk213658401" localSheetId="10">'OBRA. POSE. DIJELA FIN.PLANA 26'!$A$70</definedName>
    <definedName name="_xlnm.Print_Titles" localSheetId="8">'POSEBNI DIO'!$7:$8</definedName>
    <definedName name="_xlnm.Print_Titles" localSheetId="3">'PRIHODI I RASODI PO IZVORIMA'!$5:$7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8" l="1"/>
  <c r="H34" i="8"/>
  <c r="F34" i="8"/>
  <c r="G34" i="8"/>
  <c r="I34" i="8"/>
  <c r="J26" i="8" l="1"/>
  <c r="I26" i="8"/>
  <c r="H26" i="8"/>
  <c r="G26" i="8"/>
  <c r="F26" i="8"/>
  <c r="J16" i="8"/>
  <c r="J40" i="8" s="1"/>
  <c r="I16" i="8"/>
  <c r="I40" i="8" s="1"/>
  <c r="H16" i="8"/>
  <c r="H40" i="8" s="1"/>
  <c r="G16" i="8"/>
  <c r="G40" i="8" s="1"/>
  <c r="F16" i="8"/>
  <c r="F40" i="8" s="1"/>
  <c r="J13" i="8"/>
  <c r="J39" i="8" s="1"/>
  <c r="I13" i="8"/>
  <c r="I39" i="8" s="1"/>
  <c r="H13" i="8"/>
  <c r="H39" i="8" s="1"/>
  <c r="G13" i="8"/>
  <c r="G39" i="8" s="1"/>
  <c r="F13" i="8"/>
  <c r="F39" i="8" s="1"/>
  <c r="G41" i="8" l="1"/>
  <c r="H41" i="8"/>
  <c r="F41" i="8"/>
  <c r="I41" i="8"/>
  <c r="J41" i="8"/>
  <c r="F19" i="8"/>
  <c r="J19" i="8"/>
  <c r="H19" i="8"/>
  <c r="I19" i="8"/>
  <c r="G19" i="8"/>
</calcChain>
</file>

<file path=xl/sharedStrings.xml><?xml version="1.0" encoding="utf-8"?>
<sst xmlns="http://schemas.openxmlformats.org/spreadsheetml/2006/main" count="1750" uniqueCount="711">
  <si>
    <t>PRIHODI UKUPNO</t>
  </si>
  <si>
    <t>RASHODI UKUPNO</t>
  </si>
  <si>
    <t>RAZLIKA - VIŠAK / MANJAK</t>
  </si>
  <si>
    <t>NETO FINANCIRANJE</t>
  </si>
  <si>
    <t>Razred</t>
  </si>
  <si>
    <t>Skupina</t>
  </si>
  <si>
    <t>Prihodi poslovanja</t>
  </si>
  <si>
    <t>Prihodi od prodaje nefinancijske imovine</t>
  </si>
  <si>
    <t>Rashodi poslovanja</t>
  </si>
  <si>
    <t>Rashodi za nabavu nefinancijske imovine</t>
  </si>
  <si>
    <t>Primici od financijske imovine i zaduživanja</t>
  </si>
  <si>
    <t>Izdaci za financijsku imovinu i otplate zajmova</t>
  </si>
  <si>
    <t>I. OPĆI DIO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</si>
  <si>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</si>
  <si>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</si>
  <si>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</si>
  <si>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</si>
  <si>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UKUPAN DONOS VIŠKA / MANJKA IZ PRETHODNE(IH) GODINE***</t>
  </si>
  <si>
    <t>C) PRENESENI VIŠAK ILI PRENESENI MANJAK I VIŠEGODIŠNJI PLAN URAVNOTEŽENJA</t>
  </si>
  <si>
    <t>Naziv</t>
  </si>
  <si>
    <t>Brojčana oznaka i naziv</t>
  </si>
  <si>
    <t>Višak prihoda iz prethodne godine koji će se rasporediti</t>
  </si>
  <si>
    <t>Manjak prihoda iz prethodne godine za pokriće</t>
  </si>
  <si>
    <r>
      <rPr>
        <b/>
        <sz val="11"/>
        <rFont val="Times New Roman"/>
        <family val="1"/>
        <charset val="238"/>
      </rPr>
      <t>RAZLIKA</t>
    </r>
    <r>
      <rPr>
        <b/>
        <sz val="11"/>
        <color indexed="8"/>
        <rFont val="Times New Roman"/>
        <family val="1"/>
        <charset val="238"/>
      </rPr>
      <t xml:space="preserve"> VIŠAK / MANJAK IZ PRETHODNE(IH) GODINE KOJI ĆE SE RASPOREDITI / POKRITI</t>
    </r>
  </si>
  <si>
    <t>UKUPNO FINANCIJSKI PLAN (A.+B.+C.)</t>
  </si>
  <si>
    <t>PRIHODI, PRIMICI I VIŠAK</t>
  </si>
  <si>
    <t>RASHODI, IZDACI I MANJAK</t>
  </si>
  <si>
    <t>RAZLIKA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</si>
  <si>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</si>
  <si>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</si>
  <si>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</si>
  <si>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</si>
  <si>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</si>
  <si>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</si>
  <si>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8 Namjenski primici od zaduživanja</t>
  </si>
  <si>
    <t xml:space="preserve">  81 Namjenski primici od zaduživanja</t>
  </si>
  <si>
    <t/>
  </si>
  <si>
    <t>65 Prihodi od upravnih i administrativnih pristojbi, pristojbi po posebnim propisima i naknada</t>
  </si>
  <si>
    <t>64 Prihodi od imovine</t>
  </si>
  <si>
    <t>63 Pomoći iz inozemstva i od subjekata unutar općeg proračuna</t>
  </si>
  <si>
    <t>42 Rashodi za nabavu proizvedene dugotrajne imovine</t>
  </si>
  <si>
    <t>41 Rashodi za nabavu neproizvedene dugotrajne imovine</t>
  </si>
  <si>
    <t>4 Rashodi za nabavu nefinancijske imovine</t>
  </si>
  <si>
    <t>37 Naknade građanima i kućanstvima na temelju osiguranja i druge naknade</t>
  </si>
  <si>
    <t>36 Pomoći dane u inozemstvo i unutar općeg proračuna</t>
  </si>
  <si>
    <t>34 Financijski rashodi</t>
  </si>
  <si>
    <t>32 Materijalni rashodi</t>
  </si>
  <si>
    <t>31 Rashodi za zaposlene</t>
  </si>
  <si>
    <t>3 Rashodi poslovanja</t>
  </si>
  <si>
    <t>2026</t>
  </si>
  <si>
    <t>2025</t>
  </si>
  <si>
    <t>VRSTA PRIHODA / PRIMITAKA</t>
  </si>
  <si>
    <t>BROJ KONTA</t>
  </si>
  <si>
    <t>INDEKS</t>
  </si>
  <si>
    <t>PROJEKCIJA</t>
  </si>
  <si>
    <t>PLAN</t>
  </si>
  <si>
    <t>IZVRŠENJE</t>
  </si>
  <si>
    <t xml:space="preserve">UKUPNO RASHODI / IZDACI	</t>
  </si>
  <si>
    <t xml:space="preserve">UKUPNO PRIHODI / PRIMICI	</t>
  </si>
  <si>
    <t>7</t>
  </si>
  <si>
    <t>6</t>
  </si>
  <si>
    <t>Glava 00430 OSNOVNE ŠKOLE</t>
  </si>
  <si>
    <t>Razdjel 004 UPRAVNI ODJEL ZA DRUŠTVENE DJELATNOSTI</t>
  </si>
  <si>
    <t>Tekući projekt T407116 Pomoćnici u nastavi financirani iz Proračuna Grada</t>
  </si>
  <si>
    <t>Tekući projekt T407106 Školska shema</t>
  </si>
  <si>
    <t>Aktivnost A407104 Ostali programi u osnovnom obrazovanju</t>
  </si>
  <si>
    <t>Aktivnost A407103 Produženi boravak i školska prehrana</t>
  </si>
  <si>
    <t>Aktivnost A407101 Izborna nastava i ostale izvannastavne aktivnosti</t>
  </si>
  <si>
    <t>Program 4071 DODATNE POTREBE U OSNOVNOM ŠKOLSTVU</t>
  </si>
  <si>
    <t>Kapitalni projekt K407001 Ulaganja na materijalnoj imovini</t>
  </si>
  <si>
    <t>Aktivnost A407011 Rashodi za zaposlene - OŠ Bogumila Tonija</t>
  </si>
  <si>
    <t>Aktivnost A407001 Materijalni rashodi</t>
  </si>
  <si>
    <t>Program 4070 DECENTRALIZIRANE FUNKCIJE</t>
  </si>
  <si>
    <t>92 Rezultat poslovanja</t>
  </si>
  <si>
    <t>9 Vlastiti izvori</t>
  </si>
  <si>
    <t>Izvršenje 
2024.*</t>
  </si>
  <si>
    <t>Plan 
2025.</t>
  </si>
  <si>
    <t>Plan 
za 2026.</t>
  </si>
  <si>
    <t>Projekcija 
za 2027.</t>
  </si>
  <si>
    <t>Projekcija 
za 2028.</t>
  </si>
  <si>
    <t>Izvršenje 
2024*</t>
  </si>
  <si>
    <t>1</t>
  </si>
  <si>
    <t>2</t>
  </si>
  <si>
    <t>3</t>
  </si>
  <si>
    <t>4</t>
  </si>
  <si>
    <t>5</t>
  </si>
  <si>
    <t>01.01.2024. - 31.12.2024.</t>
  </si>
  <si>
    <t>2027</t>
  </si>
  <si>
    <t>2028</t>
  </si>
  <si>
    <t>67 Prihodi iz nadležnog proračuna i od HZZO-a temeljem ugovornih obveza</t>
  </si>
  <si>
    <t>66 Prihodi od prodaje proizvoda i robe te pruženih usluga, prihodi od donacija te povrati po protestira</t>
  </si>
  <si>
    <t>38 Rashodi za donacije, kazne, naknade šteta i kapitalne pomoći</t>
  </si>
  <si>
    <t>(1/2)</t>
  </si>
  <si>
    <t>(4/2)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</si>
  <si>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</si>
  <si>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</si>
  <si>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</si>
  <si>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</si>
  <si>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</si>
  <si>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 xml:space="preserve">PLAN		</t>
  </si>
  <si>
    <t xml:space="preserve">PROJEKCIJA		</t>
  </si>
  <si>
    <t>Izvršenje 2024.</t>
  </si>
  <si>
    <t>Plan 2025.</t>
  </si>
  <si>
    <t>Plan za 2026.</t>
  </si>
  <si>
    <t>922 Rezultat - višak/manjak</t>
  </si>
  <si>
    <t>9221 Višak prihoda i primitaka</t>
  </si>
  <si>
    <t>9222 Manjak prihoda i primitaka</t>
  </si>
  <si>
    <t>POZICIJA</t>
  </si>
  <si>
    <t>14259 Osnovna škola Bogumila Tonija</t>
  </si>
  <si>
    <t>Program 4070 OSNOVNOŠKOLSKO OBRAZOVANJE</t>
  </si>
  <si>
    <t>Aktivnost A407003 Redovna djelatnost OŠ Bogumila Tonija</t>
  </si>
  <si>
    <t>Aktivnost A407016 Ulaganje u objekte i opremu OŠ Bogumila Tonija</t>
  </si>
  <si>
    <t>Aktivnost A407021 Nabava udžbenika i lektire OŠ Bogumila Tonija</t>
  </si>
  <si>
    <t>Aktivnost A407026 Produženi boravak i školska prehrana OŠ Bogumila Tonija</t>
  </si>
  <si>
    <t>Aktivnost A407031 Izborni, izvannastavni i ostali programi OŠ Bogumila Tonija</t>
  </si>
  <si>
    <t>Tekući projekt T407003 Školska shema OŠ Bogumila Tonija</t>
  </si>
  <si>
    <t>Tekući projekt T407009 Vjetar u leđa - faza VII - OŠ Bogumila Tonija</t>
  </si>
  <si>
    <t>Tekući projekt T407013 Erasmus + OŠ Bogumila Tonija</t>
  </si>
  <si>
    <t>GODINE</t>
  </si>
  <si>
    <t>Korisnik 008 OSNOVNA ŠKOLA BOGUMIL TONI</t>
  </si>
  <si>
    <t>Razdjel 000 PRIHODI PRORAČUNA GRADA</t>
  </si>
  <si>
    <t>Glava 00020 PRIHODI PRORAČUNSKIH KORISNIKA</t>
  </si>
  <si>
    <t>14259 OSNOVNA ŠKOLA BOGUMILA TONIJA</t>
  </si>
  <si>
    <t>Izvor 3.1. Vlastiti prihodi</t>
  </si>
  <si>
    <t>Izvor 3.1.13 Vlastiti prihodi PK</t>
  </si>
  <si>
    <t>P0094</t>
  </si>
  <si>
    <t>6413</t>
  </si>
  <si>
    <t>OŠ B. Tonija - prihodi od kamata</t>
  </si>
  <si>
    <t>P0095</t>
  </si>
  <si>
    <t>6615</t>
  </si>
  <si>
    <t>OŠ B. Tonija - prihodi od pruženih usluga</t>
  </si>
  <si>
    <t>Izvor 3.1.14 Vlastiti prihodi PK - višak</t>
  </si>
  <si>
    <t>P0096</t>
  </si>
  <si>
    <t>9221</t>
  </si>
  <si>
    <t>OŠ B. Tonija - višak prihoda</t>
  </si>
  <si>
    <t>Izvor 4.3. Ostali prihodi za posebne namjene</t>
  </si>
  <si>
    <t>Izvor 4.3.31 Prihodi za posebne namjene PK</t>
  </si>
  <si>
    <t>P0097</t>
  </si>
  <si>
    <t>6526</t>
  </si>
  <si>
    <t>OŠ B. Tonija - prihodi po posebnim namjenama</t>
  </si>
  <si>
    <t>Izvor 4.3.32 Prihodi za posebne namjene PK - višak</t>
  </si>
  <si>
    <t>P0098</t>
  </si>
  <si>
    <t>Izvor 5.0. Pomoći iz državnog proračuna</t>
  </si>
  <si>
    <t>Izvor 5.0.113 Pomoći iz državnog proračuna PK</t>
  </si>
  <si>
    <t>P0099</t>
  </si>
  <si>
    <t>6361</t>
  </si>
  <si>
    <t>OŠ B. Tonija - tekuće pomoći iz DP</t>
  </si>
  <si>
    <t>P0100</t>
  </si>
  <si>
    <t>OŠ B. Tonija - pomoći MZO - rashodi za zaposlene</t>
  </si>
  <si>
    <t>P0101</t>
  </si>
  <si>
    <t>6362</t>
  </si>
  <si>
    <t>OŠ B. Tonija - kapitalne pomoći iz DP</t>
  </si>
  <si>
    <t>P0232</t>
  </si>
  <si>
    <t>OŠ B. Tonija - pokriće manjka iz DP</t>
  </si>
  <si>
    <t>Izvor 5.0.114 Pomoći iz državnog proračuna PK - višak</t>
  </si>
  <si>
    <t>P0102</t>
  </si>
  <si>
    <t>OŠ B. Tonija - višak prihoda iz DP</t>
  </si>
  <si>
    <t>Izvor 5.1. Programi Unije</t>
  </si>
  <si>
    <t>Izvor 5.1.0002 Erasmus + PK - raspoloživ predujam</t>
  </si>
  <si>
    <t>P0222</t>
  </si>
  <si>
    <t>6381</t>
  </si>
  <si>
    <t>OŠ B. Tonija - tekuće pomoći temeljem prijenosa EU sredstava (Programi Unije)</t>
  </si>
  <si>
    <t>Izvor 5.2. Ostale pomoći</t>
  </si>
  <si>
    <t>Izvor 5.2.13 Pomoći PK iz ostalih proračuna</t>
  </si>
  <si>
    <t>P0238</t>
  </si>
  <si>
    <t>OŠ B. Tonija - tekuće pomoći iz ostalih proračuna</t>
  </si>
  <si>
    <t>Izvor 5.2.14 Pomoći PK iz ostalih proračuna - višak</t>
  </si>
  <si>
    <t>P0246</t>
  </si>
  <si>
    <t>OŠ B. Tonija - višak pomoći iz ostalih proračuna</t>
  </si>
  <si>
    <t>Izvor 6.1. Donacije</t>
  </si>
  <si>
    <t>Izvor 6.1.13 Donacije PK</t>
  </si>
  <si>
    <t>P0103</t>
  </si>
  <si>
    <t>6631</t>
  </si>
  <si>
    <t>OŠ B. Tonija - tekuće donacije</t>
  </si>
  <si>
    <t>P0104</t>
  </si>
  <si>
    <t>OŠ B. Tonija - donacija od građana</t>
  </si>
  <si>
    <t>P0105</t>
  </si>
  <si>
    <t>6632</t>
  </si>
  <si>
    <t>OŠ B. Tonija - kapitalne donacije</t>
  </si>
  <si>
    <t>Izvor 6.1.14 Donacije PK - višak</t>
  </si>
  <si>
    <t>P0106</t>
  </si>
  <si>
    <t>Izvor 7.1. Prih. od prod. ili zamj. nef. imovine i nakn. s nasl. os.</t>
  </si>
  <si>
    <t>Izvor 7.1.13 Prihodi od prodaje nefinancijske imovine i osiguranja PK</t>
  </si>
  <si>
    <t>P0107</t>
  </si>
  <si>
    <t>OŠ B. Tonija - prihodi s naslova osiguranja</t>
  </si>
  <si>
    <t>Izvor 7.1.14 Prihodi od prodaje nefinan. imovine i osiguranja PK - višak</t>
  </si>
  <si>
    <t>P0218</t>
  </si>
  <si>
    <t>Izvor 1.1. Opći prihodi i  primici</t>
  </si>
  <si>
    <t>Izvor 1.1.11 Opći prihodi i  primici</t>
  </si>
  <si>
    <t>R1000</t>
  </si>
  <si>
    <t>3221</t>
  </si>
  <si>
    <t>OŠ B. Tonija - uredski materijal i ostali materijalni rashodi</t>
  </si>
  <si>
    <t>R1001</t>
  </si>
  <si>
    <t>3223</t>
  </si>
  <si>
    <t>OŠ B. Tonija - energija</t>
  </si>
  <si>
    <t>R1002</t>
  </si>
  <si>
    <t>3224</t>
  </si>
  <si>
    <t>OŠ B. Tonija - materijal i dijelovi za tekuće i investicijsko održavanje</t>
  </si>
  <si>
    <t>R1003</t>
  </si>
  <si>
    <t>3232</t>
  </si>
  <si>
    <t>OŠ B. Tonija - usluge tekućeg i investicijskog  održavanja</t>
  </si>
  <si>
    <t>R1004</t>
  </si>
  <si>
    <t>3238</t>
  </si>
  <si>
    <t>OŠ B. Tonija - računalne usluge</t>
  </si>
  <si>
    <t>R1005</t>
  </si>
  <si>
    <t>3291</t>
  </si>
  <si>
    <t>OŠ B. Tonija - naknade za rad članova školskog odbora</t>
  </si>
  <si>
    <t>R1006</t>
  </si>
  <si>
    <t>3721</t>
  </si>
  <si>
    <t>OŠ B. Tonija - naknade građanima i kućanstvima u novcu</t>
  </si>
  <si>
    <t>Izvor 1.1.13 Decentralizirane funkcije - dodatni udio u porezu na dohodak</t>
  </si>
  <si>
    <t>R1011</t>
  </si>
  <si>
    <t>3211</t>
  </si>
  <si>
    <t>OŠ B. Tonija - službena putovanja</t>
  </si>
  <si>
    <t>R1012</t>
  </si>
  <si>
    <t>3213</t>
  </si>
  <si>
    <t>OŠ B. Tonija - stručno usavršavanje</t>
  </si>
  <si>
    <t>R1013</t>
  </si>
  <si>
    <t>3214</t>
  </si>
  <si>
    <t>OŠ B. Tonija - ostale naknade troškova zaposlenima</t>
  </si>
  <si>
    <t>R1014</t>
  </si>
  <si>
    <t>R1015</t>
  </si>
  <si>
    <t>R1016</t>
  </si>
  <si>
    <t>OŠ B. Tonija - materijal i dijelovi za tek. i invest. održavanje</t>
  </si>
  <si>
    <t>R1017</t>
  </si>
  <si>
    <t>3225</t>
  </si>
  <si>
    <t>OŠ B. Tonija - sitni inventar i auto gume</t>
  </si>
  <si>
    <t>R1018</t>
  </si>
  <si>
    <t>3227</t>
  </si>
  <si>
    <t>OŠ B. Tonija - službena, radna i zaštitna odjeća i obuća</t>
  </si>
  <si>
    <t>R1019</t>
  </si>
  <si>
    <t>3231</t>
  </si>
  <si>
    <t>OŠ B. Tonija - usluge telefona, pošte i prijevoza</t>
  </si>
  <si>
    <t>R1020</t>
  </si>
  <si>
    <t>OŠ B. Tonija - usluge tekućeg i invest. održavanja</t>
  </si>
  <si>
    <t>R1021</t>
  </si>
  <si>
    <t>3233</t>
  </si>
  <si>
    <t>OŠ B. Tonija - usluge promidžbe i informiranja</t>
  </si>
  <si>
    <t>R1022</t>
  </si>
  <si>
    <t>3234</t>
  </si>
  <si>
    <t>OŠ B. Tonija - komunalne i ostale usluge</t>
  </si>
  <si>
    <t>R1023</t>
  </si>
  <si>
    <t>3235</t>
  </si>
  <si>
    <t>OŠ B. Tonija - zakupnine i najamnine</t>
  </si>
  <si>
    <t>R1024</t>
  </si>
  <si>
    <t>3236</t>
  </si>
  <si>
    <t>OŠ B. Tonija - zdravstvene usluge</t>
  </si>
  <si>
    <t>R1025</t>
  </si>
  <si>
    <t>3237</t>
  </si>
  <si>
    <t>OŠ B. Tonija - intelektualne i osobne usluge</t>
  </si>
  <si>
    <t>R1026</t>
  </si>
  <si>
    <t>R1027</t>
  </si>
  <si>
    <t>3239</t>
  </si>
  <si>
    <t>OŠ B. Tonija - ostale usluge</t>
  </si>
  <si>
    <t>R1028</t>
  </si>
  <si>
    <t>3292</t>
  </si>
  <si>
    <t>OŠ B. Tonija - premije osiguranja</t>
  </si>
  <si>
    <t>R1029</t>
  </si>
  <si>
    <t>3293</t>
  </si>
  <si>
    <t>OŠ B. Tonija - reprezentacija</t>
  </si>
  <si>
    <t>R1030</t>
  </si>
  <si>
    <t>3294</t>
  </si>
  <si>
    <t>OŠ B. Tonija - članarine</t>
  </si>
  <si>
    <t>R1031</t>
  </si>
  <si>
    <t>3295</t>
  </si>
  <si>
    <t>OŠ B. Tonija - pristojbe i naknade</t>
  </si>
  <si>
    <t>R1032</t>
  </si>
  <si>
    <t>3299</t>
  </si>
  <si>
    <t>OŠ B. Tonija - ostali nespomenuti rashodi poslovanja</t>
  </si>
  <si>
    <t>R1033</t>
  </si>
  <si>
    <t>3431</t>
  </si>
  <si>
    <t>OŠ B. Tonija - bankarske usluge i usluge platnog prometa</t>
  </si>
  <si>
    <t>R1034</t>
  </si>
  <si>
    <t>3433</t>
  </si>
  <si>
    <t>OŠ B. Tonija - zatezne kamate</t>
  </si>
  <si>
    <t>R1007</t>
  </si>
  <si>
    <t>OŠ B. Tonija - materijal i dijelovi za tekuće i invest. održavanje</t>
  </si>
  <si>
    <t>R1008</t>
  </si>
  <si>
    <t>OŠ B. Tonija - usluge tekućeg i investicijskog održavanja</t>
  </si>
  <si>
    <t>R1009</t>
  </si>
  <si>
    <t>OŠ B. Tonija - opskrba vodom - refundacija od Ustanove SOS</t>
  </si>
  <si>
    <t>R1010</t>
  </si>
  <si>
    <t>R1035</t>
  </si>
  <si>
    <t>R1036</t>
  </si>
  <si>
    <t>R1037</t>
  </si>
  <si>
    <t>R1038</t>
  </si>
  <si>
    <t>3812</t>
  </si>
  <si>
    <t>OŠ B. Tonija - ostale tekuće donacije u naravi</t>
  </si>
  <si>
    <t>R1731</t>
  </si>
  <si>
    <t>R0977</t>
  </si>
  <si>
    <t>R1039</t>
  </si>
  <si>
    <t>R0978</t>
  </si>
  <si>
    <t>R1040</t>
  </si>
  <si>
    <t>3111</t>
  </si>
  <si>
    <t>OŠ B. Tonija - plaće za redovan rad</t>
  </si>
  <si>
    <t>R1041</t>
  </si>
  <si>
    <t>OŠ B. Tonija - plaće za redovan rad - mentorstvo</t>
  </si>
  <si>
    <t>R1042</t>
  </si>
  <si>
    <t>3113</t>
  </si>
  <si>
    <t>OŠ B. Tonija - plaće za prekovremeni rad</t>
  </si>
  <si>
    <t>R1043</t>
  </si>
  <si>
    <t>3114</t>
  </si>
  <si>
    <t>OŠ B. Tonija - plaće za posebne uvjete rada</t>
  </si>
  <si>
    <t>R1044</t>
  </si>
  <si>
    <t>3121</t>
  </si>
  <si>
    <t>OŠ B. Tonija - ostali rashodi za zaposlene</t>
  </si>
  <si>
    <t>R1045</t>
  </si>
  <si>
    <t>3132</t>
  </si>
  <si>
    <t>OŠ B. Tonija - doprinosi za zdravstveno osiguranje</t>
  </si>
  <si>
    <t>R1046</t>
  </si>
  <si>
    <t>OŠ B. Tonija - doprinosi za zdravstveno osiguranje - mentorstvo</t>
  </si>
  <si>
    <t>R1047</t>
  </si>
  <si>
    <t>3212</t>
  </si>
  <si>
    <t>OŠ B. Tonija - naknade za prijevoz, za rad na terenu i odvojeni život</t>
  </si>
  <si>
    <t>R1048</t>
  </si>
  <si>
    <t>OŠ B. Tonija - naknada za nezapošljavanje osoba s invaliditetom</t>
  </si>
  <si>
    <t>R1049</t>
  </si>
  <si>
    <t>4123</t>
  </si>
  <si>
    <t>OŠ B. Tonija - licence</t>
  </si>
  <si>
    <t>R1050</t>
  </si>
  <si>
    <t>4221</t>
  </si>
  <si>
    <t>OŠ B. Tonija - informatička oprema i oprema za učionice</t>
  </si>
  <si>
    <t>R1051</t>
  </si>
  <si>
    <t>4227</t>
  </si>
  <si>
    <t>OŠ B. Tonija - uređaji, strojevi i oprema za ostale namjene</t>
  </si>
  <si>
    <t>R1732</t>
  </si>
  <si>
    <t>4223</t>
  </si>
  <si>
    <t>OŠ B. Tonija - oprema za održavanje i zaštitu</t>
  </si>
  <si>
    <t>R1052</t>
  </si>
  <si>
    <t>OŠ B. Tonija - uredska oprema i namještaj</t>
  </si>
  <si>
    <t>R1053</t>
  </si>
  <si>
    <t>4222</t>
  </si>
  <si>
    <t>OŠ B. Tonija - komunikacijska oprema</t>
  </si>
  <si>
    <t>R1054</t>
  </si>
  <si>
    <t>OŠ B. Tonija - uređaji, strojevi i oprema</t>
  </si>
  <si>
    <t>R1055</t>
  </si>
  <si>
    <t>R1056</t>
  </si>
  <si>
    <t>R1057</t>
  </si>
  <si>
    <t>4226</t>
  </si>
  <si>
    <t>OŠ B. Tonija - sportska i glazbena oprema</t>
  </si>
  <si>
    <t>R1058</t>
  </si>
  <si>
    <t>R1059</t>
  </si>
  <si>
    <t>4225</t>
  </si>
  <si>
    <t>OŠ B. Tonija - instrumenti i uređaji</t>
  </si>
  <si>
    <t>R1060</t>
  </si>
  <si>
    <t>R1061</t>
  </si>
  <si>
    <t>R1062</t>
  </si>
  <si>
    <t>OŠ B. Tonija - sportska oprema</t>
  </si>
  <si>
    <t>R1063</t>
  </si>
  <si>
    <t>4241</t>
  </si>
  <si>
    <t>OŠ B. Tonija - knjige</t>
  </si>
  <si>
    <t>R1064</t>
  </si>
  <si>
    <t>OŠ. B. Tonija - knjige</t>
  </si>
  <si>
    <t>R1065</t>
  </si>
  <si>
    <t>3722</t>
  </si>
  <si>
    <t>OŠ B. Tonija - udžbenici radnog karaktera</t>
  </si>
  <si>
    <t>R1066</t>
  </si>
  <si>
    <t>OŠ B. Tonija - knjige (obavezna lektira i stručna literatura)</t>
  </si>
  <si>
    <t>R1067</t>
  </si>
  <si>
    <t>OŠ B. Tonija - udžbenici MZO</t>
  </si>
  <si>
    <t>R1733</t>
  </si>
  <si>
    <t>9222</t>
  </si>
  <si>
    <t>OŠ B. Tonija - manjak</t>
  </si>
  <si>
    <t>R1097</t>
  </si>
  <si>
    <t>OŠ B. Tonija - produženi boravak</t>
  </si>
  <si>
    <t>R1098</t>
  </si>
  <si>
    <t>OŠ B. Tonija - prekovremeni rad u produženom boravku</t>
  </si>
  <si>
    <t>R1099</t>
  </si>
  <si>
    <t>R1100</t>
  </si>
  <si>
    <t>R1101</t>
  </si>
  <si>
    <t>OŠ B. Tonija - naknade za prijevoz na posao i s posla</t>
  </si>
  <si>
    <t>R1102</t>
  </si>
  <si>
    <t>3222</t>
  </si>
  <si>
    <t>OŠ B. Tonija - materijal i sirovine - školska prehrana</t>
  </si>
  <si>
    <t>R1103</t>
  </si>
  <si>
    <t>OŠ B.Tonija - intelektualne i osobne usluge</t>
  </si>
  <si>
    <t>R1104</t>
  </si>
  <si>
    <t>R1105</t>
  </si>
  <si>
    <t>OŠ B. Tonija - materijal i sirovine</t>
  </si>
  <si>
    <t>R1106</t>
  </si>
  <si>
    <t>R1107</t>
  </si>
  <si>
    <t>R1108</t>
  </si>
  <si>
    <t>R1109</t>
  </si>
  <si>
    <t>R1110</t>
  </si>
  <si>
    <t>R1111</t>
  </si>
  <si>
    <t>R1112</t>
  </si>
  <si>
    <t>R1113</t>
  </si>
  <si>
    <t>R1114</t>
  </si>
  <si>
    <t>R1734</t>
  </si>
  <si>
    <t>R1068</t>
  </si>
  <si>
    <t>OŠ B. Tonija - izvannastavne aktivnosti</t>
  </si>
  <si>
    <t>R1069</t>
  </si>
  <si>
    <t>R1735</t>
  </si>
  <si>
    <t>R1070</t>
  </si>
  <si>
    <t>R1071</t>
  </si>
  <si>
    <t>R1072</t>
  </si>
  <si>
    <t>OŠ B. Tonija - škola u prirodi, maturalna putovanja, novigradsko proljeće</t>
  </si>
  <si>
    <t>R1073</t>
  </si>
  <si>
    <t>R1074</t>
  </si>
  <si>
    <t>R1075</t>
  </si>
  <si>
    <t>R1076</t>
  </si>
  <si>
    <t>R1077</t>
  </si>
  <si>
    <t>OŠ B. Tonija - naknade za rad povjerenstva</t>
  </si>
  <si>
    <t>R1078</t>
  </si>
  <si>
    <t>OŠ B. Tonija - službena putovanja ŽSV</t>
  </si>
  <si>
    <t>R1079</t>
  </si>
  <si>
    <t>OŠ B. Tonija - stručno usavršavanje - seminari i kotizacije ŽSV</t>
  </si>
  <si>
    <t>R1786</t>
  </si>
  <si>
    <t>R1080</t>
  </si>
  <si>
    <t>R1081</t>
  </si>
  <si>
    <t>R1082</t>
  </si>
  <si>
    <t>R1083</t>
  </si>
  <si>
    <t>OŠ B. Tonija - intelektualne usluge</t>
  </si>
  <si>
    <t>R1084</t>
  </si>
  <si>
    <t>OŠ B. Tonija - ostali nesp. rashodi poslovanja - žup. i ostala natjecanja</t>
  </si>
  <si>
    <t>R1085</t>
  </si>
  <si>
    <t>3661</t>
  </si>
  <si>
    <t>OŠ B. Tonija- tekuće pomoći proračunskim korisnicima drugih proračuna</t>
  </si>
  <si>
    <t>R1086</t>
  </si>
  <si>
    <t>OŠ B. Tonija - naknade građanima i kućanstvima u naravi - novigradsko proljeće</t>
  </si>
  <si>
    <t>R1087</t>
  </si>
  <si>
    <t>R1088</t>
  </si>
  <si>
    <t>R1089</t>
  </si>
  <si>
    <t>R1090</t>
  </si>
  <si>
    <t>R1091</t>
  </si>
  <si>
    <t>R1092</t>
  </si>
  <si>
    <t>R1093</t>
  </si>
  <si>
    <t>R1094</t>
  </si>
  <si>
    <t>R1095</t>
  </si>
  <si>
    <t>OŠ B. Tonija - ostali nespomenuti rashodi poslovanja ZŠŠS</t>
  </si>
  <si>
    <t>R1096</t>
  </si>
  <si>
    <t>OŠ B. Tonija - sufinanciranje maturalnog putovanja</t>
  </si>
  <si>
    <t>R1736</t>
  </si>
  <si>
    <t>R1737</t>
  </si>
  <si>
    <t>R1738</t>
  </si>
  <si>
    <t>Izvor 5.0.12001 Pomoć iz DP kroz nac. sufinanciranje EU projekata - predujam</t>
  </si>
  <si>
    <t>R1115</t>
  </si>
  <si>
    <t>OŠ B. Tonija - školska shema</t>
  </si>
  <si>
    <t>Izvor 5.4. Europski poljoprivredni jamstveni fond (EAGF)</t>
  </si>
  <si>
    <t>Izvor 5.4.11 Europski poljoprivredni jamstveni fond (EAGF)</t>
  </si>
  <si>
    <t>R1787</t>
  </si>
  <si>
    <t>R1117</t>
  </si>
  <si>
    <t>OŠ B. Tonija - plaće za pomoćnike u nastavi</t>
  </si>
  <si>
    <t>R1118</t>
  </si>
  <si>
    <t>R1119</t>
  </si>
  <si>
    <t>OŠ B. Tonija - ostali rashodi za pomoćnike u nastavi</t>
  </si>
  <si>
    <t>R1120</t>
  </si>
  <si>
    <t>OŠ B. Tonija - doprinosi za zdravstveno osiguranje za pomoćnike u nastavi</t>
  </si>
  <si>
    <t>R1121</t>
  </si>
  <si>
    <t>OŠ B. Tonija - službena putovanja za pomoćnike u nastavi</t>
  </si>
  <si>
    <t>R1122</t>
  </si>
  <si>
    <t>OŠ B. Tonija - naknade za prijevoz pomoćnika u nastavi</t>
  </si>
  <si>
    <t>R1123</t>
  </si>
  <si>
    <t>OŠ B. Tonija - stručno usavršavanje pomoćnika u nastavi</t>
  </si>
  <si>
    <t>R1124</t>
  </si>
  <si>
    <t>OŠ B. Tonija - zdravstveni pregledi pomoćnika u nastavi</t>
  </si>
  <si>
    <t>R1125</t>
  </si>
  <si>
    <t>R1126</t>
  </si>
  <si>
    <t>Izvor 5.0.111 Pomoći iz državnog proračuna</t>
  </si>
  <si>
    <t>R1739</t>
  </si>
  <si>
    <t>OŠ B. Tonija - plaće za pomoćnike u nastavi - MRRFEU</t>
  </si>
  <si>
    <t>R1790</t>
  </si>
  <si>
    <t>Izvor 5.6. Fondovi EU</t>
  </si>
  <si>
    <t>Izvor 5.6.1001 Europski socijalni fond plus - raspoloživ predujam</t>
  </si>
  <si>
    <t>R1127</t>
  </si>
  <si>
    <t>R1128</t>
  </si>
  <si>
    <t>R1129</t>
  </si>
  <si>
    <t>R1130</t>
  </si>
  <si>
    <t>OŠ B. Tonija - doprinosi za zdravstveno osiguranje za pomoćnike</t>
  </si>
  <si>
    <t>R1131</t>
  </si>
  <si>
    <t>R1132</t>
  </si>
  <si>
    <t>R1133</t>
  </si>
  <si>
    <t>R1134</t>
  </si>
  <si>
    <t>OŠ B. Tonija - zdravtsveni pregledi pomoćnika u nastavi</t>
  </si>
  <si>
    <t>R1135</t>
  </si>
  <si>
    <t>OŠ B. Tonija - inteleuktalne i osobne usluge</t>
  </si>
  <si>
    <t>R1136</t>
  </si>
  <si>
    <t>R1116</t>
  </si>
  <si>
    <t>OŠ B. Tonija - stručno usavršavanje zaposlenika</t>
  </si>
  <si>
    <t>Tekući projekt T407015 Pomoćnici u nastavi - OŠ Bogumila Tonija</t>
  </si>
  <si>
    <t>R1788</t>
  </si>
  <si>
    <t>R1789</t>
  </si>
  <si>
    <t>Proračunski korisnik 14259 OSNOVNA ŠKOLA BOGUMILA TONIJA</t>
  </si>
  <si>
    <t>Program:  OSNOVNOŠKOLSKO OBRAZOVANJE</t>
  </si>
  <si>
    <t xml:space="preserve">Zakonske i druge pravne osnove programa: </t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</si>
  <si>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 xml:space="preserve">Zakon o odgoju i obrazovanju u osnovnoj i srednjoj školi (NN 126/12 – pročišćeni tekst, 94/13, 152/14, 7/17, 68/18, 98/19, 64/20, 151/22, 155/23 i 156/23)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</si>
  <si>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Zakon o osobnoj asistenciji (NN 71/2023)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</si>
  <si>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Državni pedagoški standard osnovnoškolskog sustava odgoja i obrazovanja (NN 63/08 i 90/10)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</si>
  <si>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Uredba o načinu financiranja decentraliziranih funkcija te izračuna iznosa pomoći izravnanja za decentralizirane funkcije jedinica lokalne i područne (regionalne) samouprave koju Vlada RH donosi za svaku godinu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</si>
  <si>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Odluka o kriterijima i mjerilima za utvrđivanje bilančnih prava za financiranje minimalnog financijskog standarda javnih potreba osnovnog školstva koju Vlada RH donosi za svaku godinu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</si>
  <si>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Pravilnik o pomoćnicima u nastavi i stručnim komunikacijskim posrednicima (NN 85/2024)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</si>
  <si>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Pravilnik o mjerilima i načinu sufinanciranja širih javnih potreba za učenike osnovnih škola s područja grada Samobora kojeg gradonačelnica donosi za svaku školsku godinu</t>
    </r>
  </si>
  <si>
    <r>
      <t>-</t>
    </r>
    <r>
      <rPr>
        <sz val="7"/>
        <color rgb="FFEE0000"/>
        <rFont val="Times New Roman"/>
        <family val="1"/>
        <charset val="238"/>
      </rPr>
      <t xml:space="preserve">          </t>
    </r>
    <r>
      <rPr>
        <sz val="10"/>
        <color theme="1"/>
        <rFont val="Calibri"/>
        <family val="2"/>
        <charset val="238"/>
        <scheme val="minor"/>
      </rPr>
      <t>Uputa za izradu proračuna Grada Samobora za razdoblje 2026.-2028.godine.</t>
    </r>
  </si>
  <si>
    <r>
      <t xml:space="preserve">Razvojna mjera </t>
    </r>
    <r>
      <rPr>
        <i/>
        <sz val="10"/>
        <color theme="1"/>
        <rFont val="Times New Roman"/>
        <family val="1"/>
        <charset val="238"/>
      </rPr>
      <t>(poveznica sa strateškim okvirom Provedbenog programa Grada Samobora za razdoblje 2025. – 2029.):</t>
    </r>
  </si>
  <si>
    <t>11. Unapređenje odgojno-obrazovnih usluga</t>
  </si>
  <si>
    <t>Cilj:</t>
  </si>
  <si>
    <t>Unaprijediti odgojno - obrazovne usluge kako bi se odgovorilo na potrebe djece i mladih te ih osposobilo za aktivno i odgovorno sudjelovanje u društvu.</t>
  </si>
  <si>
    <t>Naziv aktivnosti/projekta u Proračunu: REDOVNA DJELATNOST OŠ BOGUMILA TONIJA</t>
  </si>
  <si>
    <t>Obrazloženje aktivnosti/projekta</t>
  </si>
  <si>
    <t>Planirana sredstva</t>
  </si>
  <si>
    <t>2026.</t>
  </si>
  <si>
    <t>2027.</t>
  </si>
  <si>
    <t>2028.</t>
  </si>
  <si>
    <t>U okviru aktivnosti planiraju se sredstva za redovno funkcioniranje osnovne škole. Većina planiranih rashoda financira se decentraliziranim sredstvima dodijeljenim temeljem Uredbe o načinu financiranja decentraliziranih funkcija te izračuna iznosa pomoći izravnanja za decentralizirane funkcije jedinica lokalne i područne (regionalne) samouprave te Odluke o kriterijima i mjerilima za utvrđivanje bilančnih prava za financiranje minimalnog financijskog standarda javnih potreba osnovnog školstva koje Vlada RH donosi za svaku godinu.</t>
  </si>
  <si>
    <r>
      <t>Grad Samobor osigurava i dodatna financijska sredstva koja su nužna za osiguravanje minimalnog financijskog standarda u školstvu, odnosno za ostvarenje temeljnog programa. Unutar ove aktivnosti</t>
    </r>
    <r>
      <rPr>
        <sz val="12"/>
        <color theme="1"/>
        <rFont val="Calibri"/>
        <family val="2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planirana su i sredstva iz vlastitih izvora osnovne škole. </t>
    </r>
  </si>
  <si>
    <t>Ishodište za planiranje sredstava temelji se na stvarnim troškovima iz prethodnih godina te iskazanim potrebama proračunskog korisnika.</t>
  </si>
  <si>
    <t>Naziv aktivnosti/projekta u Proračunu: RASHODI ZA ZAPOSLENE – OŠ BOGUMILA TONIJA</t>
  </si>
  <si>
    <t>U ovoj aktivnosti planiraju se plaće i ostali rashodi za zaposlene u OŠ Bogumila Tonija koji se financiraju iz državnog proračuna na teret nadležnog ministarstva.</t>
  </si>
  <si>
    <t>Ishodište planiranih sredstava temelji se na broju zaposlenih učitelja i tehničko-administrativnog osoblja u školi te procjeni troškova za njihove plaće i ostala materijalna prava, sukladno kolektivnom ugovoru.</t>
  </si>
  <si>
    <t>Naziv aktivnosti/projekta u Proračunu: ULAGANJE U OBJEKTE I OPREMU OŠ BOGUMILA TONIJA</t>
  </si>
  <si>
    <t xml:space="preserve">U aktivnosti su planirana sredstva za opremanje učionica i prostora u školi, nabavu informatičke opreme, opreme za održavanje i zaštitu, uređaja, strojeva i opreme za ostale namjene na teret općih prihoda i primitaka Grada Samobora te vlastitih izvora škole. </t>
  </si>
  <si>
    <t xml:space="preserve">Ishodište za planirane rashode temelji se na stvarnim potrebama škole. </t>
  </si>
  <si>
    <t>Naziv aktivnosti/projekta u Proračunu: NABAVA UDŽBENIKA I LEKTIRE OŠ BOGUMILA TONIJA</t>
  </si>
  <si>
    <t>Unutar ove aktivnosti planirana su sredstva za nabavu udžbenika i obvezne lektire koji se financiraju sredstvima Ministarstva znanosti, obrazovanja i mladih. Također, planiraju se sredstva za nabavu knjiga za školsku knjižnicu iz vlastitih izvora škole te na teret općih prihoda i primitaka Grada Samobora.</t>
  </si>
  <si>
    <t>Naziv aktivnosti/projekta u Proračunu: PRODUŽENI BORAVAK I ŠKOLSKA PREHRANA OŠ BOGUMILA TONIJA</t>
  </si>
  <si>
    <t xml:space="preserve">Grad Samobor za učenike prvih i drugih razreda OŠ Bogumila Tonija osigurava financijska sredstva za 10 grupa produženog boravka. Zbog velikog opsega posla vezanog uz povećanje broja učenika u produženom boravku, kao i dodatnih poslova vezanih uz uključenje u projekte, planirana su i sredstva za zapošljavanje nužno potrebnih djelatnika škole, a do dobivanja suglasnosti Ministarstva znanosti, obrazovanja i mladih. </t>
  </si>
  <si>
    <t xml:space="preserve">U okviru ove aktivnosti financira se i školska prehrana. Svaki učenik koji redovito pohađa osnovnu školu ostvaruje pravo na financiranje školske prehrane. Ministarstvo znanosti, obrazovanja i mladih podmirivat će troškove financiranja, odnosno sufinanciranja prehrane za svakog učenika osnovne škole uključenog u školsku prehranu u iznosu od 1,33 eura za dane kada je na nastavi. U slučaju da sredstva doznačena od strane Ministarstva znanosti, obrazovanja i mladih neće biti dovoljna za pokriće troškova prehrane učenika osnovnih škola s područja grada Samobora, planirana su sredstva općih prihoda i primitaka Grad Samobor za sufinanciranje razlike do najviše 0,37 eura po učeniku za dane kada je učenik na nastavi. </t>
  </si>
  <si>
    <t>Ishodište za planirane rashode temelji se na broju učenika, korisnika školske prehrane i programa produženog boravka, kao i broju djelatnika u produženom boravku te procjeni troškova za njihove plaće i ostala materijalna prava.</t>
  </si>
  <si>
    <t>Naziv aktivnosti/projekta u Proračunu: IZBORNI, IZVANNASTAVNI I OSTALI PROGRAMI OŠ BOGUMILA TONIJA</t>
  </si>
  <si>
    <t>Grad Samobor za osnovne škole osigurava financijska sredstva za financiranje izborne nastave i ostalih izvannastavnih aktivnosti te ostalih programa u osnovnim školama. Unutar ove aktivnosti iskazani su sveukupni rashodi škola za izvannastavne aktivnosti i ostale programe (Fašnik, sportska natjecanja, financiranje izleta učenika, radnih materijala, časopisa, ulaznica, prijevoza na izlete i izvan učioničku nastavu i sl.) koji se uz opće prihode i primitke Grada Samobora financiraju i vlastitim izvorima škole. Također, osigurana su sredstva za sufinanciranje učenika u školi u prirodi, maturalna putovanja, Novigradsko proljeće, kampovi za nadarene te kulturne i edukativne radionice.</t>
  </si>
  <si>
    <t>Cilj jest podizanje standarda učeničkog obrazovanja.</t>
  </si>
  <si>
    <t>Ishodište za planirane rashode temelji se na broju grupa izborne nastave i izvannastavnih aktivnosti te broju učenika, korisnika programa.</t>
  </si>
  <si>
    <t>Naziv aktivnosti/projekta u Proračunu: ŠKOLSKA SHEMA OŠ BOGUMILA TONIJA</t>
  </si>
  <si>
    <t>Radi povećanja unosa svježeg voća i povrća te mlijeka i mliječnih proizvoda lokalnih proizvođača, kao i podizanja svijesti o značaju zdrave prehrane kod školske djece, u školskoj godini 2025./2026. nastavlja se s provedbom Školske sheme – besplatnih obroka voća, povrća i mlijeka za školsku djecu u svim osnovnim školama Grada Samobora.</t>
  </si>
  <si>
    <t>Ishodište za raspodjelu sredstava temelji se na ukupnom broju učenika po svakoj školi za raspodjelu voća i povrća te mlijeka i mliječnih proizvoda.</t>
  </si>
  <si>
    <t>Naziv aktivnosti/projekta u Proračunu: VJETAR U LEĐA - FAZA VII - OŠ BOGUMILA TONIJA</t>
  </si>
  <si>
    <t>Grad Samobor za učenike s teškoćama u razvoju putem Projekta Vjetar u leđa - faza VII osigurava pomoćnike u nastavi ili stručne komunikacijske posrednike kako bi se tim učenicima osiguralo pravo na kvalitetno obrazovanje u cilju razvoja njihovih punih potencijala te jednakopravnog i aktivnog sudjelovanja u svim segmentima društva. Projekt Vjetar u leđa – faza VII provodi se kroz tri školske godine, 2024/2025, 2025/2026 i 2026/2027., a sredstva se osiguravaju iz Europskog socijalnog fonda plus, izvora pomoći te općim prihodima i primicima Grada Samobora. Projekt je u prvoj školskoj godini uspješno proveden.</t>
  </si>
  <si>
    <t>Ishodište za planirana sredstva temelji se na broju odobrenih pomoćnika u nastavi te procjeni troškova za njihove plaće i ostala materijalna prava.</t>
  </si>
  <si>
    <t>Naziv aktivnosti/projekta u Proračunu: POMOĆNICI U NASTAVI – OŠ BOGUMILA TONIJA</t>
  </si>
  <si>
    <t>Grad Samobor osigurava pomoćnike u nastavi putem projekta Vjetar u leđa – faza VII, međutim kako isti traje do 2026./2027. školske godine potrebno je od mjeseca rujna 2027. godine na dalje, osigurati sredstva općih prihoda i primitaka Grada Samobora u slučaju da Ministarstvo znanosti, obrazovanja i mladih neće objaviti novi Poziv za financiranje putem Europskog socijalnog fonda plus.</t>
  </si>
  <si>
    <t>Pokazatelj rezultata</t>
  </si>
  <si>
    <t>Definicija</t>
  </si>
  <si>
    <t>Jedinica</t>
  </si>
  <si>
    <t>Polazna vrijednost 2025.</t>
  </si>
  <si>
    <t>Ciljana vrijednost 2026.</t>
  </si>
  <si>
    <t>Ciljana vrijednost 2027.</t>
  </si>
  <si>
    <t>Ciljana vrijednost 2028.</t>
  </si>
  <si>
    <t>Broj učenika</t>
  </si>
  <si>
    <t xml:space="preserve">Broj učenika upisan u osnovnu školu </t>
  </si>
  <si>
    <t xml:space="preserve">Broj </t>
  </si>
  <si>
    <t>Broj razrednih odjeljenja</t>
  </si>
  <si>
    <t xml:space="preserve">Broj razrednih odjeljenja u osnovnoj školi </t>
  </si>
  <si>
    <t>Broj</t>
  </si>
  <si>
    <t xml:space="preserve">Broj zaposlenih na teret državnog proračuna </t>
  </si>
  <si>
    <t>Osiguranjem sredstava za rashode za zaposlene omogućuje se ostvarivanje prava na osnovnoškolsko obrazovanje</t>
  </si>
  <si>
    <t>Broj grupa izvannastavnih aktivnosti</t>
  </si>
  <si>
    <t>Sufinanciranjem programa uključiti što veći broj učenika u izvannastavne programe</t>
  </si>
  <si>
    <t>Broj grupa produženog boravka</t>
  </si>
  <si>
    <t>Osigurati siguran i kvalitetan boravak učenika u školi prije odnosno poslije nastave</t>
  </si>
  <si>
    <t xml:space="preserve">Broj pomoćnika u nastavi </t>
  </si>
  <si>
    <t>Osiguravanjem dovoljnog broja pomoćnika u nastavi osigurati postojeću realizaciju programa</t>
  </si>
  <si>
    <t>OBRAZLOŽENJE POSEBNOG DIJELA FINANCIJSKOG PLANA</t>
  </si>
  <si>
    <t xml:space="preserve">    O. Š. B. TONIJA ZA 2026. GODINU I PROJEKCIJE ZA 2027. I 2028.G.</t>
  </si>
  <si>
    <t>Izvršenje 
2024.</t>
  </si>
  <si>
    <t>Tekući plan
2025.</t>
  </si>
  <si>
    <t>Izvor 1.1. GRAD SAMOBOR-  Opći prihodi i  primici</t>
  </si>
  <si>
    <t>Izvor 2.9. OSNOVNE ŠKOLE - VLASTITI PRIHODI</t>
  </si>
  <si>
    <t>Izvor 3.1. GRAD SAMOBOR-POSEBNE NAMJENE</t>
  </si>
  <si>
    <t>Izvor 3.9. OSNOVNE ŠKOLE - POSEBNE NAMJENE</t>
  </si>
  <si>
    <t>Izvor 4.1. GRAD SAMOBOR- POMOĆI</t>
  </si>
  <si>
    <t>Izvor 4.9. OSNOVNE ŠKOLE - PRIHODI OD POMOĆI</t>
  </si>
  <si>
    <t>Izvor 5.8. OSNOVNE ŠKOLE - PRIHODI OD DONACIJA</t>
  </si>
  <si>
    <t>Izvor 6.5. OSNOVNE ŠKOLE-PR. OD PROD. ILI ZAMJ.NEF.IM. I NAK.S NAS.OS</t>
  </si>
  <si>
    <t>Izvor 3.1. Vlastiti prihodi PK</t>
  </si>
  <si>
    <t>Izvor 4.1. Decentralizirane funkcije</t>
  </si>
  <si>
    <t>Izvor 4.6. Prihodi za posebne namjene PK</t>
  </si>
  <si>
    <t>Izvor 5.1. Pomoći</t>
  </si>
  <si>
    <t>Izvor 5.4. Pomoći PK</t>
  </si>
  <si>
    <t>Izvor 5.5. Pomoći PK - višak</t>
  </si>
  <si>
    <t>Izvor 6.3. Donacije PK</t>
  </si>
  <si>
    <t>Izvor 6.4. Donacije PK - višak</t>
  </si>
  <si>
    <t>Izvor 7.3. Prih. od prod. ili zamj. nef. imovine i nakn. s nasl. os. PK</t>
  </si>
  <si>
    <t>Izvor 7.4. Prih. od prod. ili zam. nef. im. i nakn. s nasl. os.PK-višak</t>
  </si>
  <si>
    <t>Izvor 5.6.1. Europski socijalni fond plus</t>
  </si>
  <si>
    <t xml:space="preserve">38 Ostali rashodi                                                                                      </t>
  </si>
  <si>
    <t>Tekući projekt T407119 ERASMUS + OŠ Bogumila Tonija</t>
  </si>
  <si>
    <t>Tekući projekt T407144 Vjetar u leđa - faza VI (SF.2.4.06.01) - OŠ B. Tonija</t>
  </si>
  <si>
    <t>Tekući projekt T407150 Vjetar u leđa - faza VII - OŠ B. Tonija</t>
  </si>
  <si>
    <t>PRIHODI I PRIMICI</t>
  </si>
  <si>
    <t xml:space="preserve">                                                            RASHODI I IZDACI</t>
  </si>
  <si>
    <t>8</t>
  </si>
  <si>
    <t>9</t>
  </si>
  <si>
    <t>(2/1)</t>
  </si>
  <si>
    <t>(3/2)</t>
  </si>
  <si>
    <t>(4/3)</t>
  </si>
  <si>
    <t>(5/4)</t>
  </si>
  <si>
    <t>6 Prihodi poslovanja</t>
  </si>
  <si>
    <t>Izvor 4. POMOĆI</t>
  </si>
  <si>
    <t>Izvor 5. POMOĆI</t>
  </si>
  <si>
    <t>Izvor 2. VLASTITI PRIHODI</t>
  </si>
  <si>
    <t>Izvor 3. VLASTITI PRIHODI</t>
  </si>
  <si>
    <t>Izvor 3. PRIHODI ZA POSEBNE NAMJENE</t>
  </si>
  <si>
    <t>Izvor 4. PRIHODI ZA POSEBNE NAMJENE</t>
  </si>
  <si>
    <t>Izvor 6. PRIHODI OD PRODAJE NEFINANCIJSKE IMOVINE</t>
  </si>
  <si>
    <t>Izvor 6.5. OSNOVNE ŠKOLE - PRIHODI OD NEFINANCIJE IMOVINE</t>
  </si>
  <si>
    <t>Izvor 7. PRIH. OD PROD. ILI ZAMJ. NEF. IMOVINE I NAKN. S NASL. OS.</t>
  </si>
  <si>
    <t>Izvor 5. DONACIJE</t>
  </si>
  <si>
    <t>Izvor 6. DONACIJE</t>
  </si>
  <si>
    <t>Izvor 1. OPĆI PRIHODI I PRIMICI</t>
  </si>
  <si>
    <t>Izvor 3.2. Vlastiti prihodi PK - višak</t>
  </si>
  <si>
    <t>Izvor 4.7. Prihodi za posebne namjene PK - višak</t>
  </si>
  <si>
    <t xml:space="preserve">     Rashodi i izdaci financijskog plana u ukupnom iznosu od 5.958.131 eura i projekcija za 2027. i 2028. godinu raspoređuju se u Posebnom dijelu Proračuna po organizacijskoj klasifikaciji, izvorima financiranja i ekonomskoj klasifikaciji, te po programima koji se sastoje od aktivnosti i projekata kako slijedi:</t>
  </si>
  <si>
    <t>Izvor 5.0.</t>
  </si>
  <si>
    <t>Pomoći iz državnog proračuna</t>
  </si>
  <si>
    <t>Izvor 5.6.1</t>
  </si>
  <si>
    <t>Evropski socijalni fond plus</t>
  </si>
  <si>
    <t>Izvor 1.</t>
  </si>
  <si>
    <t>opći prihodi i primici</t>
  </si>
  <si>
    <t xml:space="preserve">izvor 5.2. </t>
  </si>
  <si>
    <t xml:space="preserve">Ostale pomoći </t>
  </si>
  <si>
    <t>Izvor 6.1.</t>
  </si>
  <si>
    <t>Ddonacije PK</t>
  </si>
  <si>
    <t xml:space="preserve">Izvor 5.0 </t>
  </si>
  <si>
    <t xml:space="preserve">Izvor 6.0 </t>
  </si>
  <si>
    <t>Donacije</t>
  </si>
  <si>
    <t>izvor 5.0.</t>
  </si>
  <si>
    <t>Izvor 4.3. Prihodi za posebne namjene pk</t>
  </si>
  <si>
    <t>izvor 7.1</t>
  </si>
  <si>
    <t>Prih. od prod. ili zamj. nef. imovine i nakn. s nasl. os. PK</t>
  </si>
  <si>
    <t>izvor 6.1 donacije</t>
  </si>
  <si>
    <t>Izvor 5.0  pomoći iz PD</t>
  </si>
  <si>
    <t>Izvor 5.4 .</t>
  </si>
  <si>
    <t xml:space="preserve">Izvor 5.6. </t>
  </si>
  <si>
    <t>pomoći Eu poljoprivredni jamstveni fond</t>
  </si>
  <si>
    <t>pomoći Evropski socijalni fond</t>
  </si>
  <si>
    <t xml:space="preserve">Izvor 5.0. </t>
  </si>
  <si>
    <t xml:space="preserve">Izvor 5.2. </t>
  </si>
  <si>
    <t>Ostale pmoći</t>
  </si>
  <si>
    <t>Donacije ŠK</t>
  </si>
  <si>
    <t>TEKUĆI PLAN</t>
  </si>
  <si>
    <t>OSNOVNA ŠKOLA BOGUMILA TONIJA</t>
  </si>
  <si>
    <t xml:space="preserve">           OBRAZLOŽENJE OPĆEG DIJELA FINANCIJSKOG PLANA ZA 2025.G. I PROJEKCIJE ZA 2026. I 2027 .GODINU          </t>
  </si>
  <si>
    <t xml:space="preserve">                               Obrazloženje ostvarenja prihoda i primitaka te rashoda i izdataka</t>
  </si>
  <si>
    <r>
      <t xml:space="preserve">                                                        1.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2"/>
        <color theme="1"/>
        <rFont val="Calibri"/>
        <family val="2"/>
        <charset val="238"/>
        <scheme val="minor"/>
      </rPr>
      <t xml:space="preserve">PRIHODI I PRIMICI </t>
    </r>
  </si>
  <si>
    <t xml:space="preserve">               </t>
  </si>
  <si>
    <t>Članak 1.</t>
  </si>
  <si>
    <t xml:space="preserve">A. RAČUN PRIHODA I RASHODA </t>
  </si>
  <si>
    <t>A1. PRIHODI I RASHODI PREMA EKONOMSKOJ KLASIFIKACIJIOPĆI DIO</t>
  </si>
  <si>
    <t>Tekući plan</t>
  </si>
  <si>
    <t>Izvršenje</t>
  </si>
  <si>
    <t xml:space="preserve">                                                          </t>
  </si>
  <si>
    <t>Članak 3</t>
  </si>
  <si>
    <t xml:space="preserve"> A2.    Prihodi i rashodi prema ekonomskoj klasifikaciji i prema izvorima</t>
  </si>
  <si>
    <r>
      <t xml:space="preserve">                               </t>
    </r>
    <r>
      <rPr>
        <b/>
        <sz val="10"/>
        <rFont val="Arial"/>
        <family val="2"/>
        <charset val="238"/>
      </rPr>
      <t xml:space="preserve"> </t>
    </r>
  </si>
  <si>
    <t xml:space="preserve">                                                   A3. PRIHODI I RASHODI PREMA IZVORIMA FINANCIRANJA</t>
  </si>
  <si>
    <t>A4. RASHODI PREMA FUNKCIJSKOJ KLASIFIKACIJI</t>
  </si>
  <si>
    <t>B1. RAČUN FINANCIRANJA PREMA EKONOMSKOJ KLASIFIKACIJI</t>
  </si>
  <si>
    <t>B. RAČUN FINANCIRANJA</t>
  </si>
  <si>
    <t>B2. RAČUN FINANCIRANJA PREMA IZVORIMA FINANCIRANJA</t>
  </si>
  <si>
    <t>Članak 8.</t>
  </si>
  <si>
    <t>C) PRENESENI VIŠAK I MANJAK I VIŠEGODIŠNJI PLAN URAVNOTEŽENJA</t>
  </si>
  <si>
    <t xml:space="preserve">                                                                II  POSEBNI DIO</t>
  </si>
  <si>
    <t>III POSEBNI DIO po pozicijama</t>
  </si>
  <si>
    <t xml:space="preserve">                                         Članak 10.</t>
  </si>
  <si>
    <t>plan</t>
  </si>
  <si>
    <t>provjena</t>
  </si>
  <si>
    <t>procjena</t>
  </si>
  <si>
    <t xml:space="preserve">                                                   Članak 11.</t>
  </si>
  <si>
    <t xml:space="preserve">                                                                                                                                                      Članak 12.</t>
  </si>
  <si>
    <t xml:space="preserve">                                                                                            Predsjednica školskog odbora:                                                                                                              </t>
  </si>
  <si>
    <t xml:space="preserve">                                                                                                     Snježana Škiljan                                                                                                                            </t>
  </si>
  <si>
    <t>Članak 13.</t>
  </si>
  <si>
    <t>III  ZAVRŠNE ODREDBE</t>
  </si>
  <si>
    <t xml:space="preserve">Usvaja se Financijski plan  za 2026. godinu sa projekcijama za 2027. i 2028. godinu. Financijski  plan za 2026.g. i projekcije za 2027. i 2028. g. dostavljeni  su osnivaču tj. predstavničkom tijelu. </t>
  </si>
  <si>
    <t>Usvajanjem financijskog plana proračuna grada Samobora  za 2026.g. sa projekcijama 2027. i 2028.g., na sjednici predstavničkog tijela , financijski plan O.Š. Bogumila  Tonija za 2026. sa projekcijama 2027. i 2028.g. smatra  se usvojenim, te će  stupiti na  snagu 01.01 .2026.g.  Financijski plan objavit će se na službenoj internet stranic O. Š. Bogumila Tonija.</t>
  </si>
  <si>
    <r>
      <t xml:space="preserve">                                                                                             </t>
    </r>
    <r>
      <rPr>
        <sz val="10"/>
        <color rgb="FF000000"/>
        <rFont val="Times New Roman"/>
        <family val="1"/>
        <charset val="238"/>
      </rPr>
      <t xml:space="preserve"> Članak 9. </t>
    </r>
  </si>
  <si>
    <t>Članak 7.</t>
  </si>
  <si>
    <t>Članak 6.</t>
  </si>
  <si>
    <r>
      <t xml:space="preserve">    </t>
    </r>
    <r>
      <rPr>
        <sz val="10"/>
        <rFont val="Arial"/>
        <family val="2"/>
        <charset val="238"/>
      </rPr>
      <t xml:space="preserve">     Članak 5.</t>
    </r>
  </si>
  <si>
    <r>
      <t xml:space="preserve">                                                                                                        </t>
    </r>
    <r>
      <rPr>
        <sz val="10"/>
        <color rgb="FF000000"/>
        <rFont val="Times New Roman"/>
        <family val="1"/>
        <charset val="238"/>
      </rPr>
      <t>Članak 4.</t>
    </r>
  </si>
  <si>
    <t xml:space="preserve">                                                                    </t>
  </si>
  <si>
    <r>
      <t xml:space="preserve">FINANCIJSKI PLAN OSNOVNE ŠKOLE </t>
    </r>
    <r>
      <rPr>
        <b/>
        <sz val="12"/>
        <rFont val="Times New Roman"/>
        <family val="1"/>
        <charset val="238"/>
      </rPr>
      <t xml:space="preserve"> BOGUMILA TONIJA</t>
    </r>
    <r>
      <rPr>
        <b/>
        <sz val="12"/>
        <color indexed="8"/>
        <rFont val="Times New Roman"/>
        <family val="1"/>
      </rPr>
      <t xml:space="preserve">
ZA 2026. i PROJEKCIJE ZA 2027. I 2028. GODINU</t>
    </r>
  </si>
  <si>
    <r>
      <t xml:space="preserve">                                                 A.  </t>
    </r>
    <r>
      <rPr>
        <b/>
        <sz val="12"/>
        <rFont val="Arial"/>
        <family val="2"/>
        <charset val="238"/>
      </rPr>
      <t xml:space="preserve"> Račun prihoda i rashoda </t>
    </r>
    <r>
      <rPr>
        <b/>
        <sz val="14"/>
        <rFont val="Arial"/>
        <family val="2"/>
        <charset val="238"/>
      </rPr>
      <t xml:space="preserve">  </t>
    </r>
  </si>
  <si>
    <r>
      <t>Prihodi poslovanja</t>
    </r>
    <r>
      <rPr>
        <sz val="12"/>
        <color theme="1"/>
        <rFont val="Times New Roman"/>
        <family val="1"/>
        <charset val="238"/>
      </rPr>
      <t xml:space="preserve"> (razred 6 - prihodi od poreza, pomoći iz inozemstva i od subjekata unutar općeg proračuna, prihodi od imovine, prihodi od upravnih i administrativnih pristojbi, pristojbi po posebnim propisima i naknada, prihodi od prodaje proizvoda i robe te pruženih usluga i prihodi od donacija te povrati po protestiranim jamstvima, prihodi od kazni, upravnih mjera i ostali prihodi). </t>
    </r>
  </si>
  <si>
    <r>
      <rPr>
        <sz val="7"/>
        <color theme="1"/>
        <rFont val="Times New Roman"/>
        <family val="1"/>
        <charset val="238"/>
      </rPr>
      <t xml:space="preserve">    -    </t>
    </r>
    <r>
      <rPr>
        <b/>
        <sz val="12"/>
        <color theme="1"/>
        <rFont val="Times New Roman"/>
        <family val="1"/>
        <charset val="238"/>
      </rPr>
      <t>Skupina 63</t>
    </r>
    <r>
      <rPr>
        <sz val="12"/>
        <color theme="1"/>
        <rFont val="Times New Roman"/>
        <family val="1"/>
        <charset val="238"/>
      </rPr>
      <t xml:space="preserve"> plana prihoda se odnosi na prihode Ministarstva znanosti i obrazovanja za plaće djelatnika OŠ B. Tonija  iz sustava COP-a, 4.356.700,00 EUR u 2026. godini, 4.417.500,00 u 2027. godini, te 4.477.500,00 EUR u 2028. godini, vezano na očekivano povećanje osnovice plaće i materijalnih prava u narednim godinama, te usklada koeficijenata na nacionalnoj razini, kapitalni prihodi od Ministarstva znanosti i obrazovanja za kapitalne pomoći 19.000,00 EUR . Preostali iznos od 10.900,00 EUR za 2026, 2027. i 2028.g. odnosi se na ostale pomoći  (Žipanijska stručna vijeća).</t>
    </r>
  </si>
  <si>
    <r>
      <rPr>
        <sz val="7"/>
        <color theme="1"/>
        <rFont val="Times New Roman"/>
        <family val="1"/>
        <charset val="238"/>
      </rPr>
      <t xml:space="preserve">  -    </t>
    </r>
    <r>
      <rPr>
        <b/>
        <sz val="12"/>
        <color theme="1"/>
        <rFont val="Times New Roman"/>
        <family val="1"/>
        <charset val="238"/>
      </rPr>
      <t>Skupina 66</t>
    </r>
    <r>
      <rPr>
        <sz val="12"/>
        <color theme="1"/>
        <rFont val="Times New Roman"/>
        <family val="1"/>
        <charset val="238"/>
      </rPr>
      <t xml:space="preserve">  plana prihoda (izvor 3.1.) se odnosi na prihode najma prostora  u matičnoj školi te sufinanciranje potrošne vode od Sporetski objekti Samobor 13.501,00      EUR-a , te (izvor 6.3) se odnosi na primljene donacije od Županijskog  školskog saveza ZŽ 35.000,00 u 2026.g. 40.000,00 EUR U 2027 i 2028.G.</t>
    </r>
  </si>
  <si>
    <r>
      <t xml:space="preserve"> - </t>
    </r>
    <r>
      <rPr>
        <b/>
        <sz val="12"/>
        <color theme="1"/>
        <rFont val="Times New Roman"/>
        <family val="1"/>
        <charset val="238"/>
      </rPr>
      <t>Skupina 67</t>
    </r>
    <r>
      <rPr>
        <sz val="12"/>
        <color theme="1"/>
        <rFont val="Times New Roman"/>
        <family val="1"/>
        <charset val="238"/>
      </rPr>
      <t xml:space="preserve"> se odnosi na prihode nadležnog proračuna tj. osnivača osnovne škole Grada Samobora za financiranje rada OŠ Bogumila Tonija. (izvor 1.1) 1.065.230,00  EUR-a  u 2026.g., te 1.201.320,00  EUR-a  u 2027.g i 1.393.130,00 EUR-a u 2028.g.   Ostatak (Izvor 5.) od 283.000,00 EUR-a I 2026.G.odnosi se na pomoćnike u nstavi faza VII i Faza VIII  te Eu poljoprivredni jamstveni fond i pomoći Evropski socijalni fond.</t>
    </r>
  </si>
  <si>
    <t>2. RASHODI I IZDACI</t>
  </si>
  <si>
    <r>
      <t>Rashodi poslovanja</t>
    </r>
    <r>
      <rPr>
        <sz val="12"/>
        <color theme="1"/>
        <rFont val="Times New Roman"/>
        <family val="1"/>
        <charset val="238"/>
      </rPr>
      <t xml:space="preserve"> (razred 3 - rashodi za zaposlene, materijalni rashodi, financijski rashodi, subvencije, pomoći dane u inozemstvo i unutar općeg proračuna, naknade građanima i kućanstvima na temelju osiguranja i druge naknade te ostali rashodi) </t>
    </r>
  </si>
  <si>
    <t>Povećanja iznosa kroz naredne godine se isključivo odnosi na povećanje osnovice za isplatu plaće, te usklade koeficijenata djelatnika koji rade u državnim službama.</t>
  </si>
  <si>
    <r>
      <t xml:space="preserve">Rashodi za nabavu nefinancijske imovine </t>
    </r>
    <r>
      <rPr>
        <sz val="12"/>
        <color theme="1"/>
        <rFont val="Times New Roman"/>
        <family val="1"/>
        <charset val="238"/>
      </rPr>
      <t>(razred 4)</t>
    </r>
  </si>
  <si>
    <t>3. VIŠKOVI / MANJKOVI</t>
  </si>
  <si>
    <t>U planu za 2026. godinu planiran je višak u ukupnom iznosu od 15.000,00 EUR-a. Struktura viška izvor 6.4. Osnovne škole – prihodi od donacija 5.000,00 EUR-a, i izvor 5.5. prihodi od  pomoći od 10.000,00 EUR-a  Navedeni višak će se utrošiti za nabavu materijala za redovno funkcioniranje škole.</t>
  </si>
  <si>
    <r>
      <t xml:space="preserve">Planirano je ostvarenje tekućih prihoda i primitaka proračunskog korisnika  O.Š. B. Tonija za 2026 .g. u ukupnom iznosu od </t>
    </r>
    <r>
      <rPr>
        <b/>
        <sz val="12"/>
        <color theme="1"/>
        <rFont val="Times New Roman"/>
        <family val="1"/>
        <charset val="238"/>
      </rPr>
      <t xml:space="preserve">5.943.131,00 EUR-a, </t>
    </r>
    <r>
      <rPr>
        <sz val="12"/>
        <color theme="1"/>
        <rFont val="Times New Roman"/>
        <family val="1"/>
        <charset val="238"/>
      </rPr>
      <t xml:space="preserve">a projekcija  prihoda 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u 2027 g.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6.062.831,00 EUR-a i u 2028.g.6.143.831,00 EUR-a.</t>
    </r>
  </si>
  <si>
    <t>Planirano je ostvarenje tekućih rashoda i izdataka proračunskog korisnika  O.Š. B. Tonija za 2026 .g. u ukupnom iznosu od 5. 958.131,00 EUR-a, a projekcija  rashoda          u 2027 g. 6.062.831,00 EUR-a i u 2028.g. 6.143.831,00 EUR-a.</t>
  </si>
  <si>
    <r>
      <rPr>
        <sz val="7"/>
        <color theme="1"/>
        <rFont val="Times New Roman"/>
        <family val="1"/>
        <charset val="238"/>
      </rPr>
      <t xml:space="preserve">        </t>
    </r>
    <r>
      <rPr>
        <b/>
        <sz val="12"/>
        <color theme="1"/>
        <rFont val="Times New Roman"/>
        <family val="1"/>
        <charset val="238"/>
      </rPr>
      <t xml:space="preserve">Skupina 37 </t>
    </r>
    <r>
      <rPr>
        <sz val="12"/>
        <color theme="1"/>
        <rFont val="Times New Roman"/>
        <family val="1"/>
        <charset val="238"/>
      </rPr>
      <t>plana (Izvor 1.1.) škola u prirodi, maturalna putovanja za djecu slabijeg imovinskog stanja.</t>
    </r>
  </si>
  <si>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2"/>
        <color theme="1"/>
        <rFont val="Times New Roman"/>
        <family val="1"/>
        <charset val="238"/>
      </rPr>
      <t xml:space="preserve">Skupina 42  </t>
    </r>
    <r>
      <rPr>
        <sz val="12"/>
        <color theme="1"/>
        <rFont val="Times New Roman"/>
        <family val="1"/>
        <charset val="238"/>
      </rPr>
      <t>(Izvor 1.1) nabava informatičke opreme, namještaja, opreme za kuhinju i knjiga za knjižnicu.</t>
    </r>
  </si>
  <si>
    <r>
      <t xml:space="preserve">	</t>
    </r>
    <r>
      <rPr>
        <b/>
        <sz val="12"/>
        <color theme="1"/>
        <rFont val="Times New Roman"/>
        <family val="1"/>
        <charset val="238"/>
      </rPr>
      <t>Skupina 3</t>
    </r>
    <r>
      <rPr>
        <sz val="12"/>
        <color theme="1"/>
        <rFont val="Times New Roman"/>
        <family val="1"/>
        <charset val="238"/>
      </rPr>
      <t xml:space="preserve">1 plana (Izvor 1.1.) odnose se na isplatu plaća i materijalnih prava u produženom boravku, imamo 10 grupa  produženog boravka, pomoćnici u nastavi financirani iz proračuna Grada Samobora . </t>
    </r>
  </si>
  <si>
    <t>(izvor 5.0.) isplata plaća  i materijalnih prava za djelatnike iz sustava COP-a (MZO).</t>
  </si>
  <si>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Skupina 32</t>
    </r>
    <r>
      <rPr>
        <sz val="12"/>
        <color theme="1"/>
        <rFont val="Times New Roman"/>
        <family val="1"/>
        <charset val="238"/>
      </rPr>
      <t xml:space="preserve"> plana (izvor 1.1.) – financiranje e-tehničara za popravak informatičke opreme, električne energije, izvan nastavnih aktivnosti, prijevoza za djelatnike u produženom boravku i pomoćnike u nastavi, školska prehrana sirovine i materijal temeljem pravilnika o širim javnim potrebama Grada Samobora, naknade članovima školskog odbora.</t>
    </r>
  </si>
  <si>
    <t>(Izvor 3.1.) financiranje materijalnih rashoda u svezi održavanje prostora škole (uredskog materijala, materijala za tekuće investicijsko održavanje i usluga tekućeg investicijskog održavanja), opskrba vodom - sufinancirane SOS.</t>
  </si>
  <si>
    <t>(Izvor 4.1.) financiranje troškova vezanih za poslovanje škole decentralizirane funkcije (električna energija, stručna usavršavanja, materijal i dijelovi za tekuće investicijsko održavanje, tekuća investicijska održavanja, komunalne usluge, najamnine i zakupnine).</t>
  </si>
  <si>
    <t>(Izvor 4.3.) sirovine i materijal za školsku kuhinju i produženi boravak.</t>
  </si>
  <si>
    <t>(Izvor 7.3.) usluge tekućeg i investicijskog održavanja vezano na refundaciju troškova osiguranja po osiguravajućim policama.</t>
  </si>
  <si>
    <t xml:space="preserve">(Izvor 6.3.) troškovi sportskih natjecanja u organizaciji sportskog kluba škole  financirano od ŽŠŠS ZŽ i troškovi organizacije fašničkih grupa i troškovi službenih putovanja (refundacije stručne pratnje učenicima od strane turističkih agencija). </t>
  </si>
  <si>
    <r>
      <rPr>
        <sz val="7"/>
        <color theme="1"/>
        <rFont val="Times New Roman"/>
        <family val="1"/>
        <charset val="238"/>
      </rPr>
      <t xml:space="preserve">        </t>
    </r>
    <r>
      <rPr>
        <b/>
        <sz val="12"/>
        <color theme="1"/>
        <rFont val="Times New Roman"/>
        <family val="1"/>
        <charset val="238"/>
      </rPr>
      <t xml:space="preserve">Skupina 34  </t>
    </r>
    <r>
      <rPr>
        <sz val="12"/>
        <color theme="1"/>
        <rFont val="Times New Roman"/>
        <family val="1"/>
        <charset val="238"/>
      </rPr>
      <t>plana (Izvor 1.1.) troškovi platnog prometa.</t>
    </r>
  </si>
  <si>
    <r>
      <t xml:space="preserve">   </t>
    </r>
    <r>
      <rPr>
        <b/>
        <sz val="12"/>
        <color theme="1"/>
        <rFont val="Times New Roman"/>
        <family val="1"/>
        <charset val="238"/>
      </rPr>
      <t xml:space="preserve"> Skupina 36 </t>
    </r>
    <r>
      <rPr>
        <sz val="12"/>
        <color theme="1"/>
        <rFont val="Times New Roman"/>
        <family val="1"/>
        <charset val="238"/>
      </rPr>
      <t xml:space="preserve"> plana (izvor 5.2.) tekuće pomoći proračunskim korisnicima drugih proračuna</t>
    </r>
  </si>
  <si>
    <t>(Izvor 1.1.) škola u prirodi, maturalna putovanja za djecu slabijeg imovinskog stanja. (Izvor 5.0.) udžbenici MZO radni karakter., (Izvor 6.1.)sufinanciranje maturalnog putovanja</t>
  </si>
  <si>
    <r>
      <rPr>
        <sz val="7"/>
        <color theme="1"/>
        <rFont val="Times New Roman"/>
        <family val="1"/>
        <charset val="238"/>
      </rPr>
      <t xml:space="preserve">       </t>
    </r>
    <r>
      <rPr>
        <b/>
        <sz val="12"/>
        <color theme="1"/>
        <rFont val="Times New Roman"/>
        <family val="1"/>
        <charset val="238"/>
      </rPr>
      <t>Skupina 38</t>
    </r>
    <r>
      <rPr>
        <sz val="12"/>
        <color theme="1"/>
        <rFont val="Times New Roman"/>
        <family val="1"/>
        <charset val="238"/>
      </rPr>
      <t xml:space="preserve"> plana (Izvor 5.0.) odnosi se na projekt higijenskih uložaka.</t>
    </r>
  </si>
  <si>
    <t>Unutar ove skupine planiramo nabavu informatičke opreme za informatičku učionicu zbog zastarjelosti istih, obnova prijenosnih računala za učitelje, kupnja namještaja  za  školu i nabava opreme prema planu za kuhinju kako bi se stekle neometane mogućnosti da se pripremaju obroci za produženi boravak u matičnoj školi te dostava istih po područnim školama gdje se odvija produženi boravak.</t>
  </si>
  <si>
    <t>(Izvor 5.0. - 5.2.) nabava knjiga za knjižnicu i udžbenici MZO trajni karakter.</t>
  </si>
  <si>
    <t xml:space="preserve">(Izvor 4.3.)  nabava knjiga </t>
  </si>
  <si>
    <r>
      <rPr>
        <sz val="7"/>
        <color theme="1"/>
        <rFont val="Times New Roman"/>
        <family val="1"/>
        <charset val="238"/>
      </rPr>
      <t xml:space="preserve">   -    </t>
    </r>
    <r>
      <rPr>
        <b/>
        <sz val="12"/>
        <color theme="1"/>
        <rFont val="Times New Roman"/>
        <family val="1"/>
        <charset val="238"/>
      </rPr>
      <t xml:space="preserve">Skupina 65 </t>
    </r>
    <r>
      <rPr>
        <sz val="12"/>
        <color theme="1"/>
        <rFont val="Times New Roman"/>
        <family val="1"/>
        <charset val="238"/>
      </rPr>
      <t>plana prihoda (izvor 4.3) 159.800,00 EUR-agotovo 100% prihoda se odnosi na prihode posebnih namjena tj. uplate roditelja za produženi boravak, ostatak (izvor 7.1) se odnosi na refundacije šteta, prihodi na osnovu osiguranja.</t>
    </r>
  </si>
  <si>
    <t>(izvor 5.6.) financiranje isplata plaća  i materijalnih prava za pomoćnike u nastavi faza VII. do kraja kalendarske godine 2026. i 2027. g.</t>
  </si>
  <si>
    <t>(Izvor 5.1., 5.4.,5.5.) financiranje prijevoza pomoćnika u nastavi u 2026. godini i školske sheme, te u 2027. i 2028. godini ostaje školska shema – mlijeko i  voće.</t>
  </si>
  <si>
    <t xml:space="preserve">PROJEKCIJA </t>
  </si>
  <si>
    <t xml:space="preserve">                                                                                              Članal 2.</t>
  </si>
  <si>
    <t>Na temelju članka 28.- 39. Zakona o proračunu  (Narodne novine, broj 144/21) i članka 26. Statuta O.Š. B. Tonija, Školski odbor O. Š. Bogumila Tonija  na svojoj  9. sjednici održanoj   09.12. 2025. g. donio je:</t>
  </si>
  <si>
    <t>Samobor,   09 . 12 . 2025.g.</t>
  </si>
  <si>
    <t>KLASA : 400-02/25-01/4</t>
  </si>
  <si>
    <t xml:space="preserve">URBROJ: 238-27-12-25-2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</si>
</sst>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4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9"/>
      <name val="Arial"/>
      <family val="2"/>
      <charset val="238"/>
    </font>
    <font>
      <b/>
      <sz val="12"/>
      <color rgb="FFEE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color rgb="FFEE0000"/>
      <name val="Calibri"/>
      <family val="2"/>
      <charset val="238"/>
      <scheme val="minor"/>
    </font>
    <font>
      <sz val="7"/>
      <color rgb="FFEE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rgb="FFEE0000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rgb="FFEE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Geneva"/>
      <charset val="238"/>
    </font>
    <font>
      <b/>
      <sz val="12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name val="Arial"/>
    </font>
    <font>
      <sz val="14"/>
      <name val="Arial"/>
    </font>
    <font>
      <b/>
      <sz val="10"/>
      <name val="Arial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0" fontId="26" fillId="0" borderId="0"/>
    <xf numFmtId="0" fontId="27" fillId="0" borderId="0"/>
    <xf numFmtId="164" fontId="31" fillId="0" borderId="0" applyFont="0" applyFill="0" applyBorder="0" applyAlignment="0" applyProtection="0"/>
    <xf numFmtId="0" fontId="45" fillId="0" borderId="0" applyNumberFormat="0" applyBorder="0" applyProtection="0"/>
    <xf numFmtId="0" fontId="27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52" fillId="0" borderId="0"/>
    <xf numFmtId="0" fontId="61" fillId="0" borderId="0"/>
  </cellStyleXfs>
  <cellXfs count="344">
    <xf numFmtId="0" fontId="0" fillId="0" borderId="0" xfId="0"/>
    <xf numFmtId="0" fontId="2" fillId="0" borderId="9" xfId="1" applyFont="1" applyBorder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8" fillId="0" borderId="0" xfId="0" quotePrefix="1" applyFont="1" applyAlignment="1">
      <alignment horizontal="left" wrapText="1"/>
    </xf>
    <xf numFmtId="0" fontId="9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11" fillId="0" borderId="0" xfId="0" applyFont="1"/>
    <xf numFmtId="0" fontId="3" fillId="0" borderId="0" xfId="0" quotePrefix="1" applyFont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7" fillId="0" borderId="5" xfId="0" applyFont="1" applyBorder="1" applyAlignment="1">
      <alignment horizontal="right" vertical="center"/>
    </xf>
    <xf numFmtId="0" fontId="2" fillId="0" borderId="10" xfId="1" applyFont="1" applyBorder="1"/>
    <xf numFmtId="0" fontId="4" fillId="5" borderId="3" xfId="0" applyFont="1" applyFill="1" applyBorder="1" applyAlignment="1">
      <alignment horizontal="left"/>
    </xf>
    <xf numFmtId="0" fontId="14" fillId="5" borderId="1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9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3" fontId="22" fillId="2" borderId="4" xfId="0" applyNumberFormat="1" applyFont="1" applyFill="1" applyBorder="1" applyAlignment="1">
      <alignment horizontal="right"/>
    </xf>
    <xf numFmtId="3" fontId="22" fillId="2" borderId="3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left" vertical="center" wrapText="1"/>
    </xf>
    <xf numFmtId="0" fontId="25" fillId="2" borderId="3" xfId="0" quotePrefix="1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3" fontId="22" fillId="2" borderId="3" xfId="0" applyNumberFormat="1" applyFont="1" applyFill="1" applyBorder="1" applyAlignment="1">
      <alignment horizontal="right" wrapText="1"/>
    </xf>
    <xf numFmtId="0" fontId="25" fillId="2" borderId="3" xfId="0" quotePrefix="1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4" fillId="5" borderId="2" xfId="0" applyFont="1" applyFill="1" applyBorder="1"/>
    <xf numFmtId="0" fontId="21" fillId="0" borderId="4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9" fillId="0" borderId="0" xfId="3" applyFont="1"/>
    <xf numFmtId="164" fontId="13" fillId="3" borderId="3" xfId="4" applyFont="1" applyFill="1" applyBorder="1" applyAlignment="1">
      <alignment horizontal="right"/>
    </xf>
    <xf numFmtId="164" fontId="14" fillId="0" borderId="3" xfId="4" applyFont="1" applyBorder="1" applyAlignment="1">
      <alignment horizontal="right"/>
    </xf>
    <xf numFmtId="164" fontId="16" fillId="0" borderId="4" xfId="4" applyFont="1" applyBorder="1" applyAlignment="1">
      <alignment horizontal="left" vertical="center" wrapText="1"/>
    </xf>
    <xf numFmtId="164" fontId="16" fillId="0" borderId="2" xfId="4" applyFont="1" applyBorder="1" applyAlignment="1">
      <alignment vertical="center" wrapText="1"/>
    </xf>
    <xf numFmtId="164" fontId="13" fillId="4" borderId="3" xfId="4" applyFont="1" applyFill="1" applyBorder="1" applyAlignment="1">
      <alignment horizontal="right"/>
    </xf>
    <xf numFmtId="164" fontId="13" fillId="4" borderId="3" xfId="4" quotePrefix="1" applyFont="1" applyFill="1" applyBorder="1" applyAlignment="1">
      <alignment horizontal="right"/>
    </xf>
    <xf numFmtId="164" fontId="14" fillId="5" borderId="3" xfId="4" applyFont="1" applyFill="1" applyBorder="1" applyAlignment="1">
      <alignment horizontal="right"/>
    </xf>
    <xf numFmtId="164" fontId="14" fillId="5" borderId="3" xfId="4" quotePrefix="1" applyFont="1" applyFill="1" applyBorder="1" applyAlignment="1">
      <alignment horizontal="right"/>
    </xf>
    <xf numFmtId="164" fontId="15" fillId="0" borderId="3" xfId="4" applyFont="1" applyBorder="1" applyAlignment="1">
      <alignment horizontal="right"/>
    </xf>
    <xf numFmtId="0" fontId="29" fillId="0" borderId="0" xfId="3" applyFont="1" applyAlignment="1">
      <alignment wrapText="1"/>
    </xf>
    <xf numFmtId="0" fontId="27" fillId="0" borderId="0" xfId="3"/>
    <xf numFmtId="0" fontId="29" fillId="0" borderId="0" xfId="3" applyFont="1" applyAlignment="1">
      <alignment horizontal="center"/>
    </xf>
    <xf numFmtId="4" fontId="32" fillId="6" borderId="0" xfId="3" applyNumberFormat="1" applyFont="1" applyFill="1"/>
    <xf numFmtId="4" fontId="27" fillId="0" borderId="0" xfId="3" applyNumberFormat="1"/>
    <xf numFmtId="0" fontId="29" fillId="0" borderId="0" xfId="3" applyFont="1" applyAlignment="1">
      <alignment horizontal="center" wrapText="1"/>
    </xf>
    <xf numFmtId="0" fontId="27" fillId="0" borderId="0" xfId="3" applyAlignment="1">
      <alignment wrapText="1"/>
    </xf>
    <xf numFmtId="4" fontId="29" fillId="0" borderId="0" xfId="3" applyNumberFormat="1" applyFont="1" applyAlignment="1">
      <alignment wrapText="1"/>
    </xf>
    <xf numFmtId="4" fontId="28" fillId="12" borderId="0" xfId="3" applyNumberFormat="1" applyFont="1" applyFill="1" applyAlignment="1">
      <alignment wrapText="1"/>
    </xf>
    <xf numFmtId="4" fontId="32" fillId="9" borderId="0" xfId="3" applyNumberFormat="1" applyFont="1" applyFill="1" applyAlignment="1">
      <alignment wrapText="1"/>
    </xf>
    <xf numFmtId="4" fontId="32" fillId="8" borderId="0" xfId="3" applyNumberFormat="1" applyFont="1" applyFill="1" applyAlignment="1">
      <alignment wrapText="1"/>
    </xf>
    <xf numFmtId="4" fontId="32" fillId="7" borderId="0" xfId="3" applyNumberFormat="1" applyFont="1" applyFill="1" applyAlignment="1">
      <alignment wrapText="1"/>
    </xf>
    <xf numFmtId="4" fontId="28" fillId="13" borderId="0" xfId="3" applyNumberFormat="1" applyFont="1" applyFill="1" applyAlignment="1">
      <alignment wrapText="1"/>
    </xf>
    <xf numFmtId="4" fontId="28" fillId="14" borderId="0" xfId="3" applyNumberFormat="1" applyFont="1" applyFill="1" applyAlignment="1">
      <alignment wrapText="1"/>
    </xf>
    <xf numFmtId="4" fontId="28" fillId="11" borderId="0" xfId="3" applyNumberFormat="1" applyFont="1" applyFill="1" applyAlignment="1">
      <alignment wrapText="1"/>
    </xf>
    <xf numFmtId="4" fontId="28" fillId="10" borderId="0" xfId="3" applyNumberFormat="1" applyFont="1" applyFill="1" applyAlignment="1">
      <alignment wrapText="1"/>
    </xf>
    <xf numFmtId="0" fontId="3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4" fillId="0" borderId="19" xfId="0" applyFont="1" applyBorder="1" applyAlignment="1">
      <alignment horizontal="center" vertical="center"/>
    </xf>
    <xf numFmtId="3" fontId="39" fillId="0" borderId="19" xfId="0" applyNumberFormat="1" applyFont="1" applyBorder="1" applyAlignment="1">
      <alignment horizontal="right" vertical="center"/>
    </xf>
    <xf numFmtId="0" fontId="34" fillId="0" borderId="19" xfId="0" applyFont="1" applyBorder="1" applyAlignment="1">
      <alignment horizontal="center" vertical="center" wrapText="1"/>
    </xf>
    <xf numFmtId="0" fontId="34" fillId="0" borderId="19" xfId="0" applyFont="1" applyBorder="1" applyAlignment="1">
      <alignment vertical="center" wrapText="1"/>
    </xf>
    <xf numFmtId="0" fontId="39" fillId="0" borderId="19" xfId="0" applyFont="1" applyBorder="1" applyAlignment="1">
      <alignment horizontal="right" vertical="center"/>
    </xf>
    <xf numFmtId="0" fontId="39" fillId="0" borderId="14" xfId="0" applyFont="1" applyBorder="1" applyAlignment="1">
      <alignment vertical="center"/>
    </xf>
    <xf numFmtId="0" fontId="39" fillId="0" borderId="19" xfId="0" applyFont="1" applyBorder="1" applyAlignment="1">
      <alignment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/>
    </xf>
    <xf numFmtId="0" fontId="34" fillId="0" borderId="14" xfId="0" applyFont="1" applyBorder="1" applyAlignment="1">
      <alignment vertical="center"/>
    </xf>
    <xf numFmtId="3" fontId="34" fillId="0" borderId="19" xfId="0" applyNumberFormat="1" applyFont="1" applyBorder="1" applyAlignment="1">
      <alignment horizontal="center" vertical="center" wrapText="1"/>
    </xf>
    <xf numFmtId="3" fontId="34" fillId="0" borderId="19" xfId="0" applyNumberFormat="1" applyFont="1" applyBorder="1" applyAlignment="1">
      <alignment horizontal="center" vertical="center"/>
    </xf>
    <xf numFmtId="0" fontId="34" fillId="0" borderId="24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10" fillId="0" borderId="0" xfId="0" applyFont="1"/>
    <xf numFmtId="0" fontId="44" fillId="0" borderId="0" xfId="0" applyFont="1"/>
    <xf numFmtId="0" fontId="47" fillId="0" borderId="0" xfId="6" applyFont="1"/>
    <xf numFmtId="4" fontId="11" fillId="0" borderId="0" xfId="6" applyNumberFormat="1" applyFont="1"/>
    <xf numFmtId="3" fontId="9" fillId="0" borderId="0" xfId="6" applyNumberFormat="1" applyFont="1"/>
    <xf numFmtId="0" fontId="47" fillId="0" borderId="0" xfId="6" applyFont="1"/>
    <xf numFmtId="4" fontId="48" fillId="7" borderId="0" xfId="6" applyNumberFormat="1" applyFont="1" applyFill="1"/>
    <xf numFmtId="3" fontId="48" fillId="7" borderId="0" xfId="6" applyNumberFormat="1" applyFont="1" applyFill="1"/>
    <xf numFmtId="4" fontId="49" fillId="13" borderId="0" xfId="6" applyNumberFormat="1" applyFont="1" applyFill="1"/>
    <xf numFmtId="3" fontId="49" fillId="13" borderId="0" xfId="6" applyNumberFormat="1" applyFont="1" applyFill="1"/>
    <xf numFmtId="0" fontId="49" fillId="13" borderId="0" xfId="6" applyFont="1" applyFill="1"/>
    <xf numFmtId="0" fontId="47" fillId="18" borderId="0" xfId="6" applyFont="1" applyFill="1"/>
    <xf numFmtId="4" fontId="49" fillId="11" borderId="0" xfId="6" applyNumberFormat="1" applyFont="1" applyFill="1"/>
    <xf numFmtId="3" fontId="49" fillId="11" borderId="0" xfId="6" applyNumberFormat="1" applyFont="1" applyFill="1"/>
    <xf numFmtId="4" fontId="49" fillId="10" borderId="0" xfId="6" applyNumberFormat="1" applyFont="1" applyFill="1"/>
    <xf numFmtId="3" fontId="49" fillId="10" borderId="0" xfId="6" applyNumberFormat="1" applyFont="1" applyFill="1"/>
    <xf numFmtId="4" fontId="49" fillId="0" borderId="0" xfId="6" applyNumberFormat="1" applyFont="1"/>
    <xf numFmtId="3" fontId="49" fillId="0" borderId="0" xfId="6" applyNumberFormat="1" applyFont="1"/>
    <xf numFmtId="4" fontId="47" fillId="0" borderId="0" xfId="6" applyNumberFormat="1" applyFont="1"/>
    <xf numFmtId="3" fontId="47" fillId="0" borderId="0" xfId="6" applyNumberFormat="1" applyFont="1"/>
    <xf numFmtId="4" fontId="49" fillId="10" borderId="0" xfId="6" applyNumberFormat="1" applyFont="1" applyFill="1" applyAlignment="1">
      <alignment vertical="center"/>
    </xf>
    <xf numFmtId="3" fontId="49" fillId="10" borderId="0" xfId="6" applyNumberFormat="1" applyFont="1" applyFill="1" applyAlignment="1">
      <alignment vertical="center"/>
    </xf>
    <xf numFmtId="0" fontId="7" fillId="19" borderId="0" xfId="6" quotePrefix="1" applyFont="1" applyFill="1" applyBorder="1" applyAlignment="1">
      <alignment horizontal="center" vertical="center" wrapText="1"/>
    </xf>
    <xf numFmtId="0" fontId="7" fillId="19" borderId="0" xfId="6" applyFont="1" applyFill="1" applyBorder="1" applyAlignment="1">
      <alignment horizontal="center" vertical="center" wrapText="1"/>
    </xf>
    <xf numFmtId="4" fontId="49" fillId="19" borderId="0" xfId="6" applyNumberFormat="1" applyFont="1" applyFill="1"/>
    <xf numFmtId="3" fontId="49" fillId="19" borderId="0" xfId="6" applyNumberFormat="1" applyFont="1" applyFill="1"/>
    <xf numFmtId="4" fontId="49" fillId="21" borderId="0" xfId="6" applyNumberFormat="1" applyFont="1" applyFill="1"/>
    <xf numFmtId="3" fontId="49" fillId="21" borderId="0" xfId="6" applyNumberFormat="1" applyFont="1" applyFill="1"/>
    <xf numFmtId="4" fontId="49" fillId="20" borderId="0" xfId="6" applyNumberFormat="1" applyFont="1" applyFill="1"/>
    <xf numFmtId="3" fontId="49" fillId="20" borderId="0" xfId="6" applyNumberFormat="1" applyFont="1" applyFill="1"/>
    <xf numFmtId="0" fontId="49" fillId="21" borderId="0" xfId="6" applyFont="1" applyFill="1"/>
    <xf numFmtId="0" fontId="8" fillId="0" borderId="0" xfId="8" applyFont="1" applyAlignment="1">
      <alignment horizontal="justify" vertical="center" wrapText="1"/>
    </xf>
    <xf numFmtId="4" fontId="9" fillId="0" borderId="0" xfId="6" applyNumberFormat="1" applyFont="1"/>
    <xf numFmtId="0" fontId="26" fillId="0" borderId="0" xfId="2"/>
    <xf numFmtId="0" fontId="50" fillId="0" borderId="0" xfId="2" applyFont="1" applyBorder="1" applyAlignment="1" applyProtection="1">
      <alignment horizontal="center"/>
    </xf>
    <xf numFmtId="0" fontId="50" fillId="0" borderId="0" xfId="2" applyFont="1"/>
    <xf numFmtId="0" fontId="50" fillId="0" borderId="0" xfId="2" applyFont="1" applyAlignment="1">
      <alignment wrapText="1"/>
    </xf>
    <xf numFmtId="4" fontId="50" fillId="0" borderId="0" xfId="2" applyNumberFormat="1" applyFont="1"/>
    <xf numFmtId="0" fontId="51" fillId="22" borderId="0" xfId="2" applyFont="1" applyFill="1"/>
    <xf numFmtId="4" fontId="51" fillId="22" borderId="0" xfId="2" applyNumberFormat="1" applyFont="1" applyFill="1"/>
    <xf numFmtId="0" fontId="51" fillId="13" borderId="0" xfId="2" applyFont="1" applyFill="1"/>
    <xf numFmtId="4" fontId="51" fillId="13" borderId="0" xfId="2" applyNumberFormat="1" applyFont="1" applyFill="1"/>
    <xf numFmtId="0" fontId="26" fillId="0" borderId="0" xfId="2"/>
    <xf numFmtId="164" fontId="26" fillId="0" borderId="0" xfId="4" applyFont="1"/>
    <xf numFmtId="0" fontId="28" fillId="22" borderId="0" xfId="2" applyFont="1" applyFill="1"/>
    <xf numFmtId="0" fontId="28" fillId="18" borderId="0" xfId="2" applyFont="1" applyFill="1"/>
    <xf numFmtId="4" fontId="51" fillId="18" borderId="0" xfId="2" applyNumberFormat="1" applyFont="1" applyFill="1"/>
    <xf numFmtId="0" fontId="28" fillId="13" borderId="0" xfId="2" applyFont="1" applyFill="1"/>
    <xf numFmtId="164" fontId="26" fillId="2" borderId="0" xfId="4" applyFont="1" applyFill="1"/>
    <xf numFmtId="4" fontId="50" fillId="18" borderId="0" xfId="2" applyNumberFormat="1" applyFont="1" applyFill="1"/>
    <xf numFmtId="4" fontId="50" fillId="21" borderId="0" xfId="2" applyNumberFormat="1" applyFont="1" applyFill="1"/>
    <xf numFmtId="4" fontId="29" fillId="21" borderId="0" xfId="2" applyNumberFormat="1" applyFont="1" applyFill="1"/>
    <xf numFmtId="4" fontId="29" fillId="18" borderId="0" xfId="2" applyNumberFormat="1" applyFont="1" applyFill="1"/>
    <xf numFmtId="0" fontId="26" fillId="0" borderId="0" xfId="2"/>
    <xf numFmtId="0" fontId="51" fillId="18" borderId="0" xfId="2" applyFont="1" applyFill="1"/>
    <xf numFmtId="0" fontId="51" fillId="21" borderId="0" xfId="2" applyFont="1" applyFill="1"/>
    <xf numFmtId="4" fontId="51" fillId="21" borderId="0" xfId="2" applyNumberFormat="1" applyFont="1" applyFill="1"/>
    <xf numFmtId="0" fontId="47" fillId="0" borderId="0" xfId="6" applyFont="1"/>
    <xf numFmtId="0" fontId="46" fillId="0" borderId="0" xfId="5" applyFont="1" applyAlignment="1">
      <alignment horizontal="left" vertical="center"/>
    </xf>
    <xf numFmtId="0" fontId="52" fillId="0" borderId="0" xfId="9"/>
    <xf numFmtId="0" fontId="53" fillId="0" borderId="0" xfId="9" applyFont="1" applyBorder="1" applyAlignment="1" applyProtection="1">
      <alignment horizontal="center"/>
    </xf>
    <xf numFmtId="0" fontId="53" fillId="0" borderId="0" xfId="9" applyFont="1"/>
    <xf numFmtId="0" fontId="53" fillId="0" borderId="0" xfId="9" applyFont="1" applyAlignment="1">
      <alignment wrapText="1"/>
    </xf>
    <xf numFmtId="4" fontId="53" fillId="0" borderId="0" xfId="9" applyNumberFormat="1" applyFont="1"/>
    <xf numFmtId="0" fontId="54" fillId="22" borderId="0" xfId="9" applyFont="1" applyFill="1"/>
    <xf numFmtId="4" fontId="54" fillId="22" borderId="0" xfId="9" applyNumberFormat="1" applyFont="1" applyFill="1"/>
    <xf numFmtId="0" fontId="54" fillId="13" borderId="0" xfId="9" applyFont="1" applyFill="1"/>
    <xf numFmtId="4" fontId="54" fillId="13" borderId="0" xfId="9" applyNumberFormat="1" applyFont="1" applyFill="1"/>
    <xf numFmtId="0" fontId="28" fillId="18" borderId="0" xfId="9" applyFont="1" applyFill="1"/>
    <xf numFmtId="4" fontId="54" fillId="18" borderId="0" xfId="9" applyNumberFormat="1" applyFont="1" applyFill="1"/>
    <xf numFmtId="0" fontId="29" fillId="0" borderId="0" xfId="9" applyFont="1" applyBorder="1" applyAlignment="1" applyProtection="1">
      <alignment horizontal="center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55" fillId="0" borderId="0" xfId="0" applyFont="1" applyAlignment="1">
      <alignment vertical="center"/>
    </xf>
    <xf numFmtId="0" fontId="44" fillId="0" borderId="0" xfId="0" applyFont="1" applyAlignment="1">
      <alignment horizontal="left" vertical="center" indent="15"/>
    </xf>
    <xf numFmtId="0" fontId="44" fillId="0" borderId="0" xfId="0" applyFont="1" applyAlignment="1">
      <alignment vertical="center"/>
    </xf>
    <xf numFmtId="0" fontId="57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wrapText="1"/>
    </xf>
    <xf numFmtId="0" fontId="27" fillId="0" borderId="0" xfId="3"/>
    <xf numFmtId="0" fontId="29" fillId="0" borderId="0" xfId="3" applyFont="1" applyAlignment="1">
      <alignment horizontal="center" wrapText="1"/>
    </xf>
    <xf numFmtId="0" fontId="47" fillId="0" borderId="0" xfId="6" applyFont="1"/>
    <xf numFmtId="0" fontId="46" fillId="0" borderId="0" xfId="5" applyFont="1" applyAlignment="1">
      <alignment horizontal="left" vertical="center"/>
    </xf>
    <xf numFmtId="0" fontId="30" fillId="0" borderId="0" xfId="2" applyFont="1" applyBorder="1" applyAlignment="1" applyProtection="1">
      <alignment horizontal="center" wrapText="1"/>
    </xf>
    <xf numFmtId="0" fontId="52" fillId="0" borderId="0" xfId="9"/>
    <xf numFmtId="0" fontId="26" fillId="0" borderId="0" xfId="9" applyFont="1" applyBorder="1" applyAlignment="1" applyProtection="1">
      <alignment horizontal="center"/>
    </xf>
    <xf numFmtId="0" fontId="26" fillId="0" borderId="0" xfId="3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1" fillId="0" borderId="0" xfId="10"/>
    <xf numFmtId="0" fontId="63" fillId="0" borderId="0" xfId="10" applyFont="1" applyBorder="1" applyAlignment="1" applyProtection="1">
      <alignment horizontal="center"/>
    </xf>
    <xf numFmtId="0" fontId="63" fillId="0" borderId="0" xfId="10" applyFont="1"/>
    <xf numFmtId="4" fontId="63" fillId="0" borderId="0" xfId="10" applyNumberFormat="1" applyFont="1"/>
    <xf numFmtId="0" fontId="62" fillId="0" borderId="0" xfId="10" applyFont="1" applyBorder="1" applyAlignment="1" applyProtection="1">
      <alignment horizontal="center"/>
    </xf>
    <xf numFmtId="0" fontId="26" fillId="0" borderId="0" xfId="10" applyFont="1"/>
    <xf numFmtId="0" fontId="61" fillId="4" borderId="0" xfId="10" applyFill="1"/>
    <xf numFmtId="0" fontId="63" fillId="4" borderId="0" xfId="10" applyFont="1" applyFill="1" applyAlignment="1">
      <alignment wrapText="1"/>
    </xf>
    <xf numFmtId="4" fontId="63" fillId="4" borderId="0" xfId="10" applyNumberFormat="1" applyFont="1" applyFill="1"/>
    <xf numFmtId="0" fontId="26" fillId="4" borderId="0" xfId="10" applyFont="1" applyFill="1"/>
    <xf numFmtId="0" fontId="26" fillId="4" borderId="0" xfId="10" applyFont="1" applyFill="1" applyAlignment="1">
      <alignment wrapText="1"/>
    </xf>
    <xf numFmtId="4" fontId="26" fillId="4" borderId="0" xfId="10" applyNumberFormat="1" applyFont="1" applyFill="1"/>
    <xf numFmtId="0" fontId="29" fillId="0" borderId="0" xfId="10" applyFont="1" applyBorder="1" applyAlignment="1" applyProtection="1">
      <alignment horizontal="center"/>
    </xf>
    <xf numFmtId="0" fontId="6" fillId="0" borderId="0" xfId="0" applyFont="1" applyAlignment="1">
      <alignment horizontal="center" wrapText="1"/>
    </xf>
    <xf numFmtId="0" fontId="6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6" xfId="0" quotePrefix="1" applyFont="1" applyBorder="1" applyAlignment="1">
      <alignment horizontal="center" vertical="center" wrapText="1"/>
    </xf>
    <xf numFmtId="0" fontId="13" fillId="0" borderId="7" xfId="0" quotePrefix="1" applyFont="1" applyBorder="1" applyAlignment="1">
      <alignment horizontal="center" vertical="center" wrapText="1"/>
    </xf>
    <xf numFmtId="0" fontId="13" fillId="0" borderId="8" xfId="0" quotePrefix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5" fillId="3" borderId="1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/>
    </xf>
    <xf numFmtId="0" fontId="15" fillId="3" borderId="1" xfId="0" quotePrefix="1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63" fillId="0" borderId="0" xfId="10" applyFont="1" applyBorder="1" applyAlignment="1" applyProtection="1">
      <alignment horizontal="center"/>
    </xf>
    <xf numFmtId="0" fontId="61" fillId="0" borderId="0" xfId="10"/>
    <xf numFmtId="0" fontId="29" fillId="0" borderId="0" xfId="10" applyFont="1" applyBorder="1" applyAlignment="1" applyProtection="1">
      <alignment horizontal="center"/>
    </xf>
    <xf numFmtId="0" fontId="26" fillId="0" borderId="0" xfId="10" applyFont="1"/>
    <xf numFmtId="0" fontId="29" fillId="0" borderId="0" xfId="2" applyFont="1" applyBorder="1" applyAlignment="1" applyProtection="1">
      <alignment horizontal="center"/>
    </xf>
    <xf numFmtId="0" fontId="26" fillId="0" borderId="0" xfId="2"/>
    <xf numFmtId="0" fontId="26" fillId="0" borderId="0" xfId="2" applyFont="1" applyBorder="1" applyAlignment="1" applyProtection="1">
      <alignment horizontal="center" wrapText="1"/>
    </xf>
    <xf numFmtId="4" fontId="49" fillId="20" borderId="0" xfId="6" applyNumberFormat="1" applyFont="1" applyFill="1"/>
    <xf numFmtId="0" fontId="49" fillId="20" borderId="0" xfId="6" applyFont="1" applyFill="1"/>
    <xf numFmtId="4" fontId="49" fillId="21" borderId="0" xfId="6" applyNumberFormat="1" applyFont="1" applyFill="1"/>
    <xf numFmtId="0" fontId="49" fillId="21" borderId="0" xfId="6" applyFont="1" applyFill="1"/>
    <xf numFmtId="4" fontId="49" fillId="19" borderId="0" xfId="6" applyNumberFormat="1" applyFont="1" applyFill="1"/>
    <xf numFmtId="0" fontId="47" fillId="19" borderId="0" xfId="6" applyFont="1" applyFill="1"/>
    <xf numFmtId="0" fontId="49" fillId="13" borderId="0" xfId="6" applyFont="1" applyFill="1"/>
    <xf numFmtId="0" fontId="47" fillId="0" borderId="0" xfId="6" applyFont="1"/>
    <xf numFmtId="0" fontId="46" fillId="0" borderId="0" xfId="5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8" fillId="0" borderId="0" xfId="8" applyFont="1" applyAlignment="1">
      <alignment horizontal="justify" vertical="center" wrapText="1"/>
    </xf>
    <xf numFmtId="0" fontId="9" fillId="0" borderId="0" xfId="8" applyFont="1" applyAlignment="1">
      <alignment horizontal="justify" vertical="center" wrapText="1"/>
    </xf>
    <xf numFmtId="0" fontId="7" fillId="17" borderId="2" xfId="6" quotePrefix="1" applyFont="1" applyFill="1" applyBorder="1" applyAlignment="1">
      <alignment horizontal="center" vertical="center" wrapText="1"/>
    </xf>
    <xf numFmtId="0" fontId="7" fillId="17" borderId="2" xfId="6" applyFont="1" applyFill="1" applyBorder="1" applyAlignment="1">
      <alignment horizontal="center" vertical="center" wrapText="1"/>
    </xf>
    <xf numFmtId="0" fontId="48" fillId="7" borderId="0" xfId="6" applyFont="1" applyFill="1"/>
    <xf numFmtId="0" fontId="27" fillId="0" borderId="0" xfId="3"/>
    <xf numFmtId="0" fontId="32" fillId="6" borderId="0" xfId="3" applyFont="1" applyFill="1"/>
    <xf numFmtId="0" fontId="29" fillId="0" borderId="0" xfId="3" applyFont="1" applyAlignment="1">
      <alignment horizontal="center" wrapText="1"/>
    </xf>
    <xf numFmtId="0" fontId="29" fillId="0" borderId="0" xfId="3" applyFont="1" applyAlignment="1">
      <alignment horizontal="center"/>
    </xf>
    <xf numFmtId="0" fontId="6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9" fillId="0" borderId="0" xfId="9" applyFont="1" applyBorder="1" applyAlignment="1" applyProtection="1">
      <alignment horizontal="center"/>
    </xf>
    <xf numFmtId="0" fontId="52" fillId="0" borderId="0" xfId="9"/>
    <xf numFmtId="0" fontId="26" fillId="0" borderId="0" xfId="9" applyFont="1" applyBorder="1" applyAlignment="1" applyProtection="1">
      <alignment horizontal="center"/>
    </xf>
    <xf numFmtId="0" fontId="9" fillId="0" borderId="0" xfId="6" applyFont="1"/>
    <xf numFmtId="4" fontId="47" fillId="0" borderId="0" xfId="6" applyNumberFormat="1" applyFont="1"/>
    <xf numFmtId="4" fontId="49" fillId="0" borderId="0" xfId="6" applyNumberFormat="1" applyFont="1"/>
    <xf numFmtId="0" fontId="49" fillId="11" borderId="0" xfId="6" applyFont="1" applyFill="1"/>
    <xf numFmtId="0" fontId="49" fillId="10" borderId="0" xfId="6" applyFont="1" applyFill="1"/>
    <xf numFmtId="0" fontId="49" fillId="10" borderId="0" xfId="6" applyFont="1" applyFill="1" applyAlignment="1">
      <alignment wrapText="1"/>
    </xf>
    <xf numFmtId="0" fontId="47" fillId="0" borderId="0" xfId="6" applyFont="1" applyAlignment="1">
      <alignment wrapText="1"/>
    </xf>
    <xf numFmtId="0" fontId="28" fillId="13" borderId="0" xfId="3" applyFont="1" applyFill="1" applyAlignment="1">
      <alignment wrapText="1"/>
    </xf>
    <xf numFmtId="0" fontId="27" fillId="0" borderId="0" xfId="3" applyAlignment="1">
      <alignment wrapText="1"/>
    </xf>
    <xf numFmtId="0" fontId="28" fillId="14" borderId="0" xfId="3" applyFont="1" applyFill="1" applyAlignment="1">
      <alignment wrapText="1"/>
    </xf>
    <xf numFmtId="4" fontId="29" fillId="0" borderId="0" xfId="3" applyNumberFormat="1" applyFont="1" applyAlignment="1">
      <alignment wrapText="1"/>
    </xf>
    <xf numFmtId="0" fontId="28" fillId="10" borderId="0" xfId="3" applyFont="1" applyFill="1" applyAlignment="1">
      <alignment wrapText="1"/>
    </xf>
    <xf numFmtId="0" fontId="28" fillId="12" borderId="0" xfId="3" applyFont="1" applyFill="1" applyAlignment="1">
      <alignment wrapText="1"/>
    </xf>
    <xf numFmtId="0" fontId="32" fillId="9" borderId="0" xfId="3" applyFont="1" applyFill="1" applyAlignment="1">
      <alignment wrapText="1"/>
    </xf>
    <xf numFmtId="0" fontId="32" fillId="8" borderId="0" xfId="3" applyFont="1" applyFill="1" applyAlignment="1">
      <alignment wrapText="1"/>
    </xf>
    <xf numFmtId="0" fontId="32" fillId="7" borderId="0" xfId="3" applyFont="1" applyFill="1" applyAlignment="1">
      <alignment wrapText="1"/>
    </xf>
    <xf numFmtId="0" fontId="28" fillId="11" borderId="0" xfId="3" applyFont="1" applyFill="1" applyAlignment="1">
      <alignment wrapText="1"/>
    </xf>
    <xf numFmtId="0" fontId="29" fillId="0" borderId="0" xfId="3" applyFont="1" applyAlignment="1">
      <alignment wrapText="1"/>
    </xf>
    <xf numFmtId="0" fontId="30" fillId="0" borderId="0" xfId="3" applyFont="1" applyAlignment="1">
      <alignment horizontal="center" wrapText="1"/>
    </xf>
    <xf numFmtId="0" fontId="35" fillId="0" borderId="15" xfId="0" applyFont="1" applyBorder="1" applyAlignment="1">
      <alignment horizontal="justify" vertical="center"/>
    </xf>
    <xf numFmtId="0" fontId="35" fillId="0" borderId="0" xfId="0" applyFont="1" applyBorder="1" applyAlignment="1">
      <alignment horizontal="justify" vertical="center"/>
    </xf>
    <xf numFmtId="0" fontId="35" fillId="0" borderId="16" xfId="0" applyFont="1" applyBorder="1" applyAlignment="1">
      <alignment horizontal="justify" vertical="center"/>
    </xf>
    <xf numFmtId="0" fontId="10" fillId="15" borderId="11" xfId="0" applyFont="1" applyFill="1" applyBorder="1" applyAlignment="1">
      <alignment vertical="center"/>
    </xf>
    <xf numFmtId="0" fontId="10" fillId="15" borderId="12" xfId="0" applyFont="1" applyFill="1" applyBorder="1" applyAlignment="1">
      <alignment vertical="center"/>
    </xf>
    <xf numFmtId="0" fontId="10" fillId="15" borderId="13" xfId="0" applyFont="1" applyFill="1" applyBorder="1" applyAlignment="1">
      <alignment vertical="center"/>
    </xf>
    <xf numFmtId="0" fontId="34" fillId="0" borderId="20" xfId="0" applyFont="1" applyBorder="1" applyAlignment="1">
      <alignment horizontal="justify" vertical="center"/>
    </xf>
    <xf numFmtId="0" fontId="34" fillId="0" borderId="21" xfId="0" applyFont="1" applyBorder="1" applyAlignment="1">
      <alignment horizontal="justify" vertical="center"/>
    </xf>
    <xf numFmtId="0" fontId="34" fillId="0" borderId="22" xfId="0" applyFont="1" applyBorder="1" applyAlignment="1">
      <alignment horizontal="justify" vertical="center"/>
    </xf>
    <xf numFmtId="0" fontId="0" fillId="0" borderId="1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6" xfId="0" applyBorder="1" applyAlignment="1">
      <alignment vertical="top"/>
    </xf>
    <xf numFmtId="0" fontId="40" fillId="0" borderId="15" xfId="0" applyFont="1" applyBorder="1" applyAlignment="1">
      <alignment horizontal="justify" vertical="center" wrapText="1"/>
    </xf>
    <xf numFmtId="0" fontId="40" fillId="0" borderId="0" xfId="0" applyFont="1" applyBorder="1" applyAlignment="1">
      <alignment horizontal="justify" vertical="center" wrapText="1"/>
    </xf>
    <xf numFmtId="0" fontId="40" fillId="0" borderId="16" xfId="0" applyFont="1" applyBorder="1" applyAlignment="1">
      <alignment horizontal="justify" vertical="center" wrapText="1"/>
    </xf>
    <xf numFmtId="0" fontId="37" fillId="0" borderId="17" xfId="0" applyFont="1" applyBorder="1" applyAlignment="1">
      <alignment horizontal="justify" vertical="center"/>
    </xf>
    <xf numFmtId="0" fontId="37" fillId="0" borderId="18" xfId="0" applyFont="1" applyBorder="1" applyAlignment="1">
      <alignment horizontal="justify" vertical="center"/>
    </xf>
    <xf numFmtId="0" fontId="37" fillId="0" borderId="19" xfId="0" applyFont="1" applyBorder="1" applyAlignment="1">
      <alignment horizontal="justify" vertical="center"/>
    </xf>
    <xf numFmtId="0" fontId="39" fillId="0" borderId="20" xfId="0" applyFont="1" applyBorder="1" applyAlignment="1">
      <alignment horizontal="justify" vertical="center" wrapText="1"/>
    </xf>
    <xf numFmtId="0" fontId="39" fillId="0" borderId="21" xfId="0" applyFont="1" applyBorder="1" applyAlignment="1">
      <alignment horizontal="justify" vertical="center" wrapText="1"/>
    </xf>
    <xf numFmtId="0" fontId="39" fillId="0" borderId="22" xfId="0" applyFont="1" applyBorder="1" applyAlignment="1">
      <alignment horizontal="justify" vertical="center" wrapText="1"/>
    </xf>
    <xf numFmtId="3" fontId="39" fillId="0" borderId="23" xfId="0" applyNumberFormat="1" applyFont="1" applyBorder="1" applyAlignment="1">
      <alignment horizontal="right" vertical="center"/>
    </xf>
    <xf numFmtId="3" fontId="39" fillId="0" borderId="24" xfId="0" applyNumberFormat="1" applyFont="1" applyBorder="1" applyAlignment="1">
      <alignment horizontal="right" vertical="center"/>
    </xf>
    <xf numFmtId="3" fontId="39" fillId="0" borderId="14" xfId="0" applyNumberFormat="1" applyFont="1" applyBorder="1" applyAlignment="1">
      <alignment horizontal="right" vertical="center"/>
    </xf>
    <xf numFmtId="0" fontId="41" fillId="0" borderId="15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41" fillId="0" borderId="16" xfId="0" applyFont="1" applyBorder="1" applyAlignment="1">
      <alignment vertical="center" wrapText="1"/>
    </xf>
    <xf numFmtId="0" fontId="39" fillId="0" borderId="15" xfId="0" applyFont="1" applyBorder="1" applyAlignment="1">
      <alignment horizontal="justify" vertical="center" wrapText="1"/>
    </xf>
    <xf numFmtId="0" fontId="39" fillId="0" borderId="0" xfId="0" applyFont="1" applyBorder="1" applyAlignment="1">
      <alignment horizontal="justify" vertical="center" wrapText="1"/>
    </xf>
    <xf numFmtId="0" fontId="39" fillId="0" borderId="16" xfId="0" applyFont="1" applyBorder="1" applyAlignment="1">
      <alignment horizontal="justify" vertical="center" wrapText="1"/>
    </xf>
    <xf numFmtId="0" fontId="34" fillId="0" borderId="17" xfId="0" applyFont="1" applyBorder="1" applyAlignment="1">
      <alignment vertical="center" wrapText="1"/>
    </xf>
    <xf numFmtId="0" fontId="34" fillId="0" borderId="18" xfId="0" applyFont="1" applyBorder="1" applyAlignment="1">
      <alignment vertical="center" wrapText="1"/>
    </xf>
    <xf numFmtId="0" fontId="34" fillId="0" borderId="19" xfId="0" applyFont="1" applyBorder="1" applyAlignment="1">
      <alignment vertical="center" wrapText="1"/>
    </xf>
    <xf numFmtId="0" fontId="39" fillId="16" borderId="11" xfId="0" applyFont="1" applyFill="1" applyBorder="1" applyAlignment="1">
      <alignment vertical="center" wrapText="1"/>
    </xf>
    <xf numFmtId="0" fontId="39" fillId="16" borderId="12" xfId="0" applyFont="1" applyFill="1" applyBorder="1" applyAlignment="1">
      <alignment vertical="center" wrapText="1"/>
    </xf>
    <xf numFmtId="0" fontId="39" fillId="16" borderId="13" xfId="0" applyFont="1" applyFill="1" applyBorder="1" applyAlignment="1">
      <alignment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5" xfId="0" applyFont="1" applyBorder="1" applyAlignment="1">
      <alignment horizontal="justify" vertical="center"/>
    </xf>
    <xf numFmtId="0" fontId="34" fillId="0" borderId="0" xfId="0" applyFont="1" applyBorder="1" applyAlignment="1">
      <alignment horizontal="justify" vertical="center"/>
    </xf>
    <xf numFmtId="0" fontId="34" fillId="0" borderId="16" xfId="0" applyFont="1" applyBorder="1" applyAlignment="1">
      <alignment horizontal="justify" vertical="center"/>
    </xf>
    <xf numFmtId="0" fontId="34" fillId="0" borderId="17" xfId="0" applyFont="1" applyBorder="1" applyAlignment="1">
      <alignment horizontal="justify" vertical="center"/>
    </xf>
    <xf numFmtId="0" fontId="34" fillId="0" borderId="18" xfId="0" applyFont="1" applyBorder="1" applyAlignment="1">
      <alignment horizontal="justify" vertical="center"/>
    </xf>
    <xf numFmtId="0" fontId="34" fillId="0" borderId="19" xfId="0" applyFont="1" applyBorder="1" applyAlignment="1">
      <alignment horizontal="justify" vertical="center"/>
    </xf>
    <xf numFmtId="0" fontId="34" fillId="0" borderId="11" xfId="0" applyFont="1" applyBorder="1" applyAlignment="1">
      <alignment horizontal="justify" vertical="center"/>
    </xf>
    <xf numFmtId="0" fontId="34" fillId="0" borderId="12" xfId="0" applyFont="1" applyBorder="1" applyAlignment="1">
      <alignment horizontal="justify" vertical="center"/>
    </xf>
    <xf numFmtId="0" fontId="34" fillId="0" borderId="13" xfId="0" applyFont="1" applyBorder="1" applyAlignment="1">
      <alignment horizontal="justify" vertical="center"/>
    </xf>
    <xf numFmtId="0" fontId="39" fillId="0" borderId="23" xfId="0" applyFont="1" applyBorder="1" applyAlignment="1">
      <alignment horizontal="right" vertical="center"/>
    </xf>
    <xf numFmtId="0" fontId="39" fillId="0" borderId="14" xfId="0" applyFont="1" applyBorder="1" applyAlignment="1">
      <alignment horizontal="right" vertical="center"/>
    </xf>
    <xf numFmtId="0" fontId="34" fillId="0" borderId="23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</cellXfs>
  <cellStyles count="11">
    <cellStyle name="Normal 2" xfId="1" xr:uid="{FE97E582-1EA3-42F7-8AA9-0B9C915DC8FE}"/>
    <cellStyle name="Normal 3" xfId="6" xr:uid="{01BF72CA-3C56-4307-97F8-7B5244A222D9}"/>
    <cellStyle name="Normalno" xfId="0" builtinId="0"/>
    <cellStyle name="Normalno 2" xfId="2" xr:uid="{4B7442D9-2204-4464-9EFD-5997BAD46151}"/>
    <cellStyle name="Normalno 3" xfId="3" xr:uid="{E6C44B7F-C6AA-418B-8D06-E177C753E09D}"/>
    <cellStyle name="Normalno 4" xfId="9" xr:uid="{F6D0CD6E-AAD8-47DF-A1A7-FA53C8E6D217}"/>
    <cellStyle name="Normalno 5" xfId="10" xr:uid="{7CA61EF3-3147-4FB7-A863-5419ED5D88EC}"/>
    <cellStyle name="Obično_1Prihodi-rashodi2004 2" xfId="5" xr:uid="{988EB8DC-C19E-417F-A57C-B7462B11BFF5}"/>
    <cellStyle name="Obično_Knjiga1 2" xfId="8" xr:uid="{AE005A80-77E9-49F2-B483-25E2DBBD4970}"/>
    <cellStyle name="Obično_obračun 2009 prva strana 2" xfId="7" xr:uid="{09F6504B-86A7-40E9-B3BA-4CC201CE2342}"/>
    <cellStyle name="Zarez" xfId="4" builtinId="3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C505-1942-441C-B0AA-53F2C68CC2AC}">
  <sheetPr>
    <pageSetUpPr fitToPage="1"/>
  </sheetPr>
  <dimension ref="A1:M46"/>
  <sheetViews>
    <sheetView tabSelected="1" zoomScale="96" zoomScaleNormal="96" workbookViewId="0">
      <selection sqref="A1:K2"/>
    </sheetView>
  </sheetViews>
  <sheetFormatPr defaultColWidth="9.140625" defaultRowHeight="15.75"/>
  <cols>
    <col min="1" max="1" width="3.7109375" style="10" customWidth="1"/>
    <col min="2" max="4" width="9.140625" style="10"/>
    <col min="5" max="5" width="20.28515625" style="10" customWidth="1"/>
    <col min="6" max="9" width="15.7109375" style="10" customWidth="1"/>
    <col min="10" max="10" width="16.5703125" style="10" customWidth="1"/>
    <col min="11" max="11" width="9.140625" style="10" hidden="1" customWidth="1"/>
    <col min="12" max="16384" width="9.140625" style="10"/>
  </cols>
  <sheetData>
    <row r="1" spans="1:11">
      <c r="A1" s="206" t="s">
        <v>707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ht="29.25" customHeigh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3" spans="1:11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44.25" customHeight="1">
      <c r="A4" s="213" t="s">
        <v>671</v>
      </c>
      <c r="B4" s="213"/>
      <c r="C4" s="213"/>
      <c r="D4" s="213"/>
      <c r="E4" s="213"/>
      <c r="F4" s="213"/>
      <c r="G4" s="213"/>
      <c r="H4" s="213"/>
      <c r="I4" s="213"/>
      <c r="J4" s="213"/>
    </row>
    <row r="5" spans="1:11" ht="15" customHeight="1">
      <c r="A5" s="171"/>
      <c r="B5" s="171"/>
      <c r="C5" s="171"/>
      <c r="D5" s="171"/>
      <c r="E5" s="171"/>
      <c r="F5" s="171" t="s">
        <v>634</v>
      </c>
      <c r="G5" s="171"/>
      <c r="H5" s="171"/>
      <c r="I5" s="171"/>
      <c r="J5" s="171"/>
    </row>
    <row r="6" spans="1:11" ht="15" customHeight="1">
      <c r="A6" s="207" t="s">
        <v>635</v>
      </c>
      <c r="B6" s="208"/>
      <c r="C6" s="208"/>
      <c r="D6" s="208"/>
      <c r="E6" s="208"/>
      <c r="F6" s="208"/>
      <c r="G6" s="208"/>
      <c r="H6" s="208"/>
      <c r="I6" s="208"/>
      <c r="J6" s="208"/>
    </row>
    <row r="7" spans="1:11" ht="18" customHeight="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>
      <c r="A8" s="214" t="s">
        <v>12</v>
      </c>
      <c r="B8" s="214"/>
      <c r="C8" s="214"/>
      <c r="D8" s="214"/>
      <c r="E8" s="214"/>
      <c r="F8" s="214"/>
      <c r="G8" s="214"/>
      <c r="H8" s="214"/>
      <c r="I8" s="214"/>
      <c r="J8" s="215"/>
    </row>
    <row r="9" spans="1:11">
      <c r="A9" s="2"/>
      <c r="B9" s="2"/>
      <c r="C9" s="2"/>
      <c r="D9" s="2"/>
      <c r="E9" s="2"/>
      <c r="F9" s="2"/>
      <c r="G9" s="2"/>
      <c r="H9" s="2"/>
      <c r="I9" s="2"/>
      <c r="J9" s="3"/>
    </row>
    <row r="10" spans="1:11" ht="18" customHeight="1">
      <c r="A10" s="209" t="s">
        <v>15</v>
      </c>
      <c r="B10" s="216"/>
      <c r="C10" s="216"/>
      <c r="D10" s="216"/>
      <c r="E10" s="216"/>
      <c r="F10" s="216"/>
      <c r="G10" s="216"/>
      <c r="H10" s="216"/>
      <c r="I10" s="216"/>
      <c r="J10" s="216"/>
    </row>
    <row r="11" spans="1:11">
      <c r="A11" s="11"/>
      <c r="B11" s="12"/>
      <c r="C11" s="12"/>
      <c r="D11" s="12"/>
      <c r="E11" s="13"/>
      <c r="F11" s="13"/>
      <c r="G11" s="13"/>
      <c r="H11" s="14"/>
      <c r="I11" s="14"/>
      <c r="J11" s="27"/>
    </row>
    <row r="12" spans="1:11" ht="25.5" customHeight="1">
      <c r="A12" s="210" t="s">
        <v>20</v>
      </c>
      <c r="B12" s="211"/>
      <c r="C12" s="211"/>
      <c r="D12" s="211"/>
      <c r="E12" s="212"/>
      <c r="F12" s="4" t="s">
        <v>75</v>
      </c>
      <c r="G12" s="4" t="s">
        <v>76</v>
      </c>
      <c r="H12" s="4" t="s">
        <v>77</v>
      </c>
      <c r="I12" s="4" t="s">
        <v>78</v>
      </c>
      <c r="J12" s="5" t="s">
        <v>79</v>
      </c>
    </row>
    <row r="13" spans="1:11">
      <c r="A13" s="217" t="s">
        <v>0</v>
      </c>
      <c r="B13" s="218"/>
      <c r="C13" s="218"/>
      <c r="D13" s="218"/>
      <c r="E13" s="219"/>
      <c r="F13" s="57">
        <f>F14+F15</f>
        <v>4810003.5199999996</v>
      </c>
      <c r="G13" s="57">
        <f t="shared" ref="G13:J13" si="0">G14+G15</f>
        <v>6447837</v>
      </c>
      <c r="H13" s="57">
        <f t="shared" si="0"/>
        <v>5943131</v>
      </c>
      <c r="I13" s="57">
        <f t="shared" si="0"/>
        <v>6062831</v>
      </c>
      <c r="J13" s="57">
        <f t="shared" si="0"/>
        <v>6143831</v>
      </c>
    </row>
    <row r="14" spans="1:11" ht="15" customHeight="1">
      <c r="A14" s="6">
        <v>6</v>
      </c>
      <c r="B14" s="1" t="s">
        <v>6</v>
      </c>
      <c r="C14" s="21"/>
      <c r="D14" s="21"/>
      <c r="E14" s="22"/>
      <c r="F14" s="58">
        <v>4810003.5199999996</v>
      </c>
      <c r="G14" s="58">
        <v>6447837</v>
      </c>
      <c r="H14" s="58">
        <v>5943131</v>
      </c>
      <c r="I14" s="58">
        <v>6062831</v>
      </c>
      <c r="J14" s="58">
        <v>6143831</v>
      </c>
    </row>
    <row r="15" spans="1:11">
      <c r="A15" s="6">
        <v>7</v>
      </c>
      <c r="B15" s="1" t="s">
        <v>7</v>
      </c>
      <c r="C15" s="23"/>
      <c r="D15" s="23"/>
      <c r="E15" s="22"/>
      <c r="F15" s="58">
        <v>0</v>
      </c>
      <c r="G15" s="58">
        <v>0</v>
      </c>
      <c r="H15" s="58">
        <v>0</v>
      </c>
      <c r="I15" s="58">
        <v>0</v>
      </c>
      <c r="J15" s="58">
        <v>0</v>
      </c>
    </row>
    <row r="16" spans="1:11">
      <c r="A16" s="24" t="s">
        <v>1</v>
      </c>
      <c r="B16" s="25"/>
      <c r="C16" s="25"/>
      <c r="D16" s="25"/>
      <c r="E16" s="20"/>
      <c r="F16" s="57">
        <f>F17+F18</f>
        <v>4894096.05</v>
      </c>
      <c r="G16" s="57">
        <f t="shared" ref="G16:J16" si="1">G17+G18</f>
        <v>6380463</v>
      </c>
      <c r="H16" s="57">
        <f t="shared" si="1"/>
        <v>5958131</v>
      </c>
      <c r="I16" s="57">
        <f t="shared" si="1"/>
        <v>6062831</v>
      </c>
      <c r="J16" s="57">
        <f t="shared" si="1"/>
        <v>6143831</v>
      </c>
    </row>
    <row r="17" spans="1:13" ht="15" customHeight="1">
      <c r="A17" s="6">
        <v>3</v>
      </c>
      <c r="B17" s="1" t="s">
        <v>8</v>
      </c>
      <c r="C17" s="21"/>
      <c r="D17" s="21"/>
      <c r="E17" s="26"/>
      <c r="F17" s="58">
        <v>4838053.96</v>
      </c>
      <c r="G17" s="58">
        <v>6267476</v>
      </c>
      <c r="H17" s="58">
        <v>5897901</v>
      </c>
      <c r="I17" s="58">
        <v>6004601</v>
      </c>
      <c r="J17" s="58">
        <v>6085601</v>
      </c>
    </row>
    <row r="18" spans="1:13">
      <c r="A18" s="6">
        <v>4</v>
      </c>
      <c r="B18" s="1" t="s">
        <v>9</v>
      </c>
      <c r="C18" s="23"/>
      <c r="D18" s="23"/>
      <c r="E18" s="22"/>
      <c r="F18" s="58">
        <v>56042.09</v>
      </c>
      <c r="G18" s="58">
        <v>112987</v>
      </c>
      <c r="H18" s="58">
        <v>60230</v>
      </c>
      <c r="I18" s="58">
        <v>58230</v>
      </c>
      <c r="J18" s="58">
        <v>58230</v>
      </c>
    </row>
    <row r="19" spans="1:13">
      <c r="A19" s="220" t="s">
        <v>2</v>
      </c>
      <c r="B19" s="218"/>
      <c r="C19" s="218"/>
      <c r="D19" s="218"/>
      <c r="E19" s="221"/>
      <c r="F19" s="57">
        <f>F13-F16</f>
        <v>-84092.530000000261</v>
      </c>
      <c r="G19" s="57">
        <f t="shared" ref="G19:J19" si="2">G13-G16</f>
        <v>67374</v>
      </c>
      <c r="H19" s="57">
        <f t="shared" si="2"/>
        <v>-15000</v>
      </c>
      <c r="I19" s="57">
        <f t="shared" si="2"/>
        <v>0</v>
      </c>
      <c r="J19" s="57">
        <f t="shared" si="2"/>
        <v>0</v>
      </c>
    </row>
    <row r="20" spans="1:13" ht="18" customHeight="1">
      <c r="A20" s="2"/>
      <c r="B20" s="15"/>
      <c r="C20" s="15"/>
      <c r="D20" s="15"/>
      <c r="E20" s="15"/>
      <c r="F20" s="15"/>
      <c r="G20" s="15"/>
      <c r="H20" s="15"/>
      <c r="I20" s="16"/>
      <c r="J20" s="16"/>
    </row>
    <row r="21" spans="1:13">
      <c r="A21" s="209" t="s">
        <v>16</v>
      </c>
      <c r="B21" s="209"/>
      <c r="C21" s="209"/>
      <c r="D21" s="209"/>
      <c r="E21" s="209"/>
      <c r="F21" s="209"/>
      <c r="G21" s="209"/>
      <c r="H21" s="209"/>
      <c r="I21" s="209"/>
      <c r="J21" s="209"/>
    </row>
    <row r="22" spans="1:13">
      <c r="A22" s="2"/>
      <c r="B22" s="15"/>
      <c r="C22" s="15"/>
      <c r="D22" s="15"/>
      <c r="E22" s="15"/>
      <c r="F22" s="15"/>
      <c r="G22" s="15"/>
      <c r="H22" s="15"/>
      <c r="I22" s="16"/>
      <c r="J22" s="27"/>
    </row>
    <row r="23" spans="1:13" ht="25.5" customHeight="1">
      <c r="A23" s="210" t="s">
        <v>20</v>
      </c>
      <c r="B23" s="211"/>
      <c r="C23" s="211"/>
      <c r="D23" s="211"/>
      <c r="E23" s="212"/>
      <c r="F23" s="4" t="s">
        <v>80</v>
      </c>
      <c r="G23" s="4" t="s">
        <v>76</v>
      </c>
      <c r="H23" s="4" t="s">
        <v>77</v>
      </c>
      <c r="I23" s="4" t="s">
        <v>78</v>
      </c>
      <c r="J23" s="5" t="s">
        <v>79</v>
      </c>
    </row>
    <row r="24" spans="1:13" ht="15" customHeight="1">
      <c r="A24" s="6">
        <v>8</v>
      </c>
      <c r="B24" s="28" t="s">
        <v>10</v>
      </c>
      <c r="C24" s="23"/>
      <c r="D24" s="23"/>
      <c r="E24" s="22"/>
      <c r="F24" s="58">
        <v>0</v>
      </c>
      <c r="G24" s="59">
        <v>0</v>
      </c>
      <c r="H24" s="58">
        <v>0</v>
      </c>
      <c r="I24" s="58">
        <v>0</v>
      </c>
      <c r="J24" s="58">
        <v>0</v>
      </c>
      <c r="M24" s="17"/>
    </row>
    <row r="25" spans="1:13" ht="15" customHeight="1">
      <c r="A25" s="6">
        <v>5</v>
      </c>
      <c r="B25" s="1" t="s">
        <v>11</v>
      </c>
      <c r="C25" s="23"/>
      <c r="D25" s="23"/>
      <c r="E25" s="22"/>
      <c r="F25" s="58">
        <v>0</v>
      </c>
      <c r="G25" s="60"/>
      <c r="H25" s="58">
        <v>0</v>
      </c>
      <c r="I25" s="58">
        <v>0</v>
      </c>
      <c r="J25" s="58">
        <v>0</v>
      </c>
      <c r="M25" s="17"/>
    </row>
    <row r="26" spans="1:13">
      <c r="A26" s="220" t="s">
        <v>3</v>
      </c>
      <c r="B26" s="218"/>
      <c r="C26" s="218"/>
      <c r="D26" s="218"/>
      <c r="E26" s="221"/>
      <c r="F26" s="57">
        <f>F24-F25</f>
        <v>0</v>
      </c>
      <c r="G26" s="57">
        <f t="shared" ref="G26:J26" si="3">G24-G25</f>
        <v>0</v>
      </c>
      <c r="H26" s="57">
        <f t="shared" si="3"/>
        <v>0</v>
      </c>
      <c r="I26" s="57">
        <f t="shared" si="3"/>
        <v>0</v>
      </c>
      <c r="J26" s="57">
        <f t="shared" si="3"/>
        <v>0</v>
      </c>
    </row>
    <row r="27" spans="1:13">
      <c r="A27" s="18"/>
      <c r="B27" s="15"/>
      <c r="C27" s="15"/>
      <c r="D27" s="15"/>
      <c r="E27" s="15"/>
      <c r="F27" s="15"/>
      <c r="G27" s="15"/>
      <c r="H27" s="15"/>
      <c r="I27" s="16"/>
      <c r="J27" s="16"/>
    </row>
    <row r="28" spans="1:13">
      <c r="A28" s="209" t="s">
        <v>18</v>
      </c>
      <c r="B28" s="216"/>
      <c r="C28" s="216"/>
      <c r="D28" s="216"/>
      <c r="E28" s="216"/>
      <c r="F28" s="216"/>
      <c r="G28" s="216"/>
      <c r="H28" s="216"/>
      <c r="I28" s="216"/>
      <c r="J28" s="216"/>
    </row>
    <row r="29" spans="1:13">
      <c r="A29" s="18"/>
      <c r="B29" s="15"/>
      <c r="C29" s="15"/>
      <c r="D29" s="15"/>
      <c r="E29" s="15"/>
      <c r="F29" s="15"/>
      <c r="G29" s="15"/>
      <c r="H29" s="15"/>
      <c r="I29" s="16"/>
      <c r="J29" s="16"/>
    </row>
    <row r="30" spans="1:13" ht="25.5" customHeight="1">
      <c r="A30" s="210" t="s">
        <v>20</v>
      </c>
      <c r="B30" s="211"/>
      <c r="C30" s="211"/>
      <c r="D30" s="211"/>
      <c r="E30" s="212"/>
      <c r="F30" s="4" t="s">
        <v>75</v>
      </c>
      <c r="G30" s="4" t="s">
        <v>76</v>
      </c>
      <c r="H30" s="4" t="s">
        <v>77</v>
      </c>
      <c r="I30" s="4" t="s">
        <v>78</v>
      </c>
      <c r="J30" s="5" t="s">
        <v>79</v>
      </c>
    </row>
    <row r="31" spans="1:13" ht="29.25" customHeight="1">
      <c r="A31" s="224" t="s">
        <v>17</v>
      </c>
      <c r="B31" s="225"/>
      <c r="C31" s="225"/>
      <c r="D31" s="225"/>
      <c r="E31" s="226"/>
      <c r="F31" s="61">
        <v>0</v>
      </c>
      <c r="G31" s="61">
        <v>0</v>
      </c>
      <c r="H31" s="62">
        <v>0</v>
      </c>
      <c r="I31" s="62">
        <v>0</v>
      </c>
      <c r="J31" s="62">
        <v>0</v>
      </c>
    </row>
    <row r="32" spans="1:13">
      <c r="A32" s="29">
        <v>9</v>
      </c>
      <c r="B32" s="30" t="s">
        <v>21</v>
      </c>
      <c r="C32" s="19"/>
      <c r="D32" s="19"/>
      <c r="E32" s="19"/>
      <c r="F32" s="63">
        <v>16717.830000000002</v>
      </c>
      <c r="G32" s="63">
        <v>84440</v>
      </c>
      <c r="H32" s="64">
        <v>15000</v>
      </c>
      <c r="I32" s="64">
        <v>0</v>
      </c>
      <c r="J32" s="64">
        <v>0</v>
      </c>
    </row>
    <row r="33" spans="1:10">
      <c r="A33" s="29">
        <v>9</v>
      </c>
      <c r="B33" s="30" t="s">
        <v>22</v>
      </c>
      <c r="C33" s="19"/>
      <c r="D33" s="19"/>
      <c r="E33" s="19"/>
      <c r="F33" s="63"/>
      <c r="G33" s="63">
        <v>0</v>
      </c>
      <c r="H33" s="63"/>
      <c r="I33" s="63">
        <v>0</v>
      </c>
      <c r="J33" s="63">
        <v>0</v>
      </c>
    </row>
    <row r="34" spans="1:10" ht="29.25" customHeight="1">
      <c r="A34" s="227" t="s">
        <v>23</v>
      </c>
      <c r="B34" s="228"/>
      <c r="C34" s="228"/>
      <c r="D34" s="228"/>
      <c r="E34" s="228"/>
      <c r="F34" s="57">
        <f>F32-F33</f>
        <v>16717.830000000002</v>
      </c>
      <c r="G34" s="57">
        <f t="shared" ref="G34:I34" si="4">G32-G33</f>
        <v>84440</v>
      </c>
      <c r="H34" s="57">
        <f>H32-H33</f>
        <v>15000</v>
      </c>
      <c r="I34" s="57">
        <f t="shared" si="4"/>
        <v>0</v>
      </c>
      <c r="J34" s="57">
        <f>J32-J33</f>
        <v>0</v>
      </c>
    </row>
    <row r="36" spans="1:10">
      <c r="A36" s="209" t="s">
        <v>24</v>
      </c>
      <c r="B36" s="216"/>
      <c r="C36" s="216"/>
      <c r="D36" s="216"/>
      <c r="E36" s="216"/>
      <c r="F36" s="216"/>
      <c r="G36" s="216"/>
      <c r="H36" s="216"/>
      <c r="I36" s="216"/>
      <c r="J36" s="216"/>
    </row>
    <row r="37" spans="1:10">
      <c r="A37" s="18"/>
      <c r="B37" s="15"/>
      <c r="C37" s="15"/>
      <c r="D37" s="15"/>
      <c r="E37" s="15"/>
      <c r="F37" s="15"/>
      <c r="G37" s="15"/>
      <c r="H37" s="15"/>
      <c r="I37" s="16"/>
      <c r="J37" s="16"/>
    </row>
    <row r="38" spans="1:10" ht="25.5" customHeight="1">
      <c r="A38" s="210" t="s">
        <v>19</v>
      </c>
      <c r="B38" s="211"/>
      <c r="C38" s="211"/>
      <c r="D38" s="211"/>
      <c r="E38" s="212"/>
      <c r="F38" s="4" t="s">
        <v>75</v>
      </c>
      <c r="G38" s="4" t="s">
        <v>76</v>
      </c>
      <c r="H38" s="4" t="s">
        <v>77</v>
      </c>
      <c r="I38" s="4" t="s">
        <v>78</v>
      </c>
      <c r="J38" s="5" t="s">
        <v>79</v>
      </c>
    </row>
    <row r="39" spans="1:10">
      <c r="A39" s="30" t="s">
        <v>25</v>
      </c>
      <c r="B39" s="53"/>
      <c r="C39" s="31"/>
      <c r="D39" s="31"/>
      <c r="E39" s="31"/>
      <c r="F39" s="63">
        <f>F13+F24+F32</f>
        <v>4826721.3499999996</v>
      </c>
      <c r="G39" s="63">
        <f>G13+G24+G32</f>
        <v>6532277</v>
      </c>
      <c r="H39" s="63">
        <f>H13+H24+H32</f>
        <v>5958131</v>
      </c>
      <c r="I39" s="63">
        <f>I13+I24+I32</f>
        <v>6062831</v>
      </c>
      <c r="J39" s="63">
        <f>J13+J24+J32</f>
        <v>6143831</v>
      </c>
    </row>
    <row r="40" spans="1:10">
      <c r="A40" s="30" t="s">
        <v>26</v>
      </c>
      <c r="B40" s="53"/>
      <c r="C40" s="31"/>
      <c r="D40" s="31"/>
      <c r="E40" s="31"/>
      <c r="F40" s="63">
        <f>(F16+F25+F33)</f>
        <v>4894096.05</v>
      </c>
      <c r="G40" s="63">
        <f>(G16+G25+G33)</f>
        <v>6380463</v>
      </c>
      <c r="H40" s="63">
        <f>(H16+H25+H33)</f>
        <v>5958131</v>
      </c>
      <c r="I40" s="63">
        <f>(I16+I25+I33)</f>
        <v>6062831</v>
      </c>
      <c r="J40" s="63">
        <f>(J16+J25+J33)</f>
        <v>6143831</v>
      </c>
    </row>
    <row r="41" spans="1:10">
      <c r="A41" s="229" t="s">
        <v>27</v>
      </c>
      <c r="B41" s="230"/>
      <c r="C41" s="230"/>
      <c r="D41" s="230"/>
      <c r="E41" s="230"/>
      <c r="F41" s="65">
        <f>F39-F40</f>
        <v>-67374.700000000186</v>
      </c>
      <c r="G41" s="65">
        <f t="shared" ref="G41:J41" si="5">G39-G40</f>
        <v>151814</v>
      </c>
      <c r="H41" s="65">
        <f t="shared" si="5"/>
        <v>0</v>
      </c>
      <c r="I41" s="65">
        <f t="shared" si="5"/>
        <v>0</v>
      </c>
      <c r="J41" s="65">
        <f t="shared" si="5"/>
        <v>0</v>
      </c>
    </row>
    <row r="42" spans="1:10">
      <c r="A42" s="7"/>
      <c r="B42" s="8"/>
      <c r="C42" s="8"/>
      <c r="D42" s="8"/>
      <c r="E42" s="8"/>
      <c r="F42" s="8"/>
      <c r="G42" s="8"/>
      <c r="H42" s="9"/>
      <c r="I42" s="9"/>
      <c r="J42" s="9"/>
    </row>
    <row r="44" spans="1:10" ht="30.75" customHeight="1">
      <c r="A44" s="231"/>
      <c r="B44" s="231"/>
      <c r="C44" s="231"/>
      <c r="D44" s="231"/>
      <c r="E44" s="231"/>
      <c r="F44" s="231"/>
      <c r="G44" s="231"/>
      <c r="H44" s="231"/>
      <c r="I44" s="231"/>
      <c r="J44" s="231"/>
    </row>
    <row r="45" spans="1:10">
      <c r="A45" s="32"/>
    </row>
    <row r="46" spans="1:10" ht="46.5" customHeight="1">
      <c r="A46" s="222"/>
      <c r="B46" s="223"/>
      <c r="C46" s="223"/>
      <c r="D46" s="223"/>
      <c r="E46" s="223"/>
      <c r="F46" s="223"/>
      <c r="G46" s="223"/>
      <c r="H46" s="223"/>
      <c r="I46" s="223"/>
      <c r="J46" s="223"/>
    </row>
  </sheetData>
  <mergeCells count="20">
    <mergeCell ref="A46:J46"/>
    <mergeCell ref="A26:E26"/>
    <mergeCell ref="A28:J28"/>
    <mergeCell ref="A31:E31"/>
    <mergeCell ref="A34:E34"/>
    <mergeCell ref="A41:E41"/>
    <mergeCell ref="A38:E38"/>
    <mergeCell ref="A36:J36"/>
    <mergeCell ref="A30:E30"/>
    <mergeCell ref="A44:J44"/>
    <mergeCell ref="A1:K2"/>
    <mergeCell ref="A6:J6"/>
    <mergeCell ref="A21:J21"/>
    <mergeCell ref="A23:E23"/>
    <mergeCell ref="A4:J4"/>
    <mergeCell ref="A8:J8"/>
    <mergeCell ref="A10:J10"/>
    <mergeCell ref="A13:E13"/>
    <mergeCell ref="A19:E19"/>
    <mergeCell ref="A12:E12"/>
  </mergeCells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5BC7-BED8-4CA2-AAF2-AF80F97EADFB}">
  <sheetPr>
    <pageSetUpPr fitToPage="1"/>
  </sheetPr>
  <dimension ref="A1:F355"/>
  <sheetViews>
    <sheetView workbookViewId="0">
      <selection activeCell="C293" sqref="C293"/>
    </sheetView>
  </sheetViews>
  <sheetFormatPr defaultColWidth="9.140625" defaultRowHeight="12.75"/>
  <cols>
    <col min="1" max="1" width="9.140625" style="72" customWidth="1"/>
    <col min="2" max="2" width="20.5703125" style="72" customWidth="1"/>
    <col min="3" max="3" width="57.28515625" style="72" customWidth="1"/>
    <col min="4" max="6" width="11.42578125" style="72" customWidth="1"/>
    <col min="7" max="257" width="9.140625" style="72"/>
    <col min="258" max="258" width="11.7109375" style="72" customWidth="1"/>
    <col min="259" max="259" width="57.28515625" style="72" customWidth="1"/>
    <col min="260" max="262" width="11.42578125" style="72" customWidth="1"/>
    <col min="263" max="513" width="9.140625" style="72"/>
    <col min="514" max="514" width="11.7109375" style="72" customWidth="1"/>
    <col min="515" max="515" width="57.28515625" style="72" customWidth="1"/>
    <col min="516" max="518" width="11.42578125" style="72" customWidth="1"/>
    <col min="519" max="769" width="9.140625" style="72"/>
    <col min="770" max="770" width="11.7109375" style="72" customWidth="1"/>
    <col min="771" max="771" width="57.28515625" style="72" customWidth="1"/>
    <col min="772" max="774" width="11.42578125" style="72" customWidth="1"/>
    <col min="775" max="1025" width="9.140625" style="72"/>
    <col min="1026" max="1026" width="11.7109375" style="72" customWidth="1"/>
    <col min="1027" max="1027" width="57.28515625" style="72" customWidth="1"/>
    <col min="1028" max="1030" width="11.42578125" style="72" customWidth="1"/>
    <col min="1031" max="1281" width="9.140625" style="72"/>
    <col min="1282" max="1282" width="11.7109375" style="72" customWidth="1"/>
    <col min="1283" max="1283" width="57.28515625" style="72" customWidth="1"/>
    <col min="1284" max="1286" width="11.42578125" style="72" customWidth="1"/>
    <col min="1287" max="1537" width="9.140625" style="72"/>
    <col min="1538" max="1538" width="11.7109375" style="72" customWidth="1"/>
    <col min="1539" max="1539" width="57.28515625" style="72" customWidth="1"/>
    <col min="1540" max="1542" width="11.42578125" style="72" customWidth="1"/>
    <col min="1543" max="1793" width="9.140625" style="72"/>
    <col min="1794" max="1794" width="11.7109375" style="72" customWidth="1"/>
    <col min="1795" max="1795" width="57.28515625" style="72" customWidth="1"/>
    <col min="1796" max="1798" width="11.42578125" style="72" customWidth="1"/>
    <col min="1799" max="2049" width="9.140625" style="72"/>
    <col min="2050" max="2050" width="11.7109375" style="72" customWidth="1"/>
    <col min="2051" max="2051" width="57.28515625" style="72" customWidth="1"/>
    <col min="2052" max="2054" width="11.42578125" style="72" customWidth="1"/>
    <col min="2055" max="2305" width="9.140625" style="72"/>
    <col min="2306" max="2306" width="11.7109375" style="72" customWidth="1"/>
    <col min="2307" max="2307" width="57.28515625" style="72" customWidth="1"/>
    <col min="2308" max="2310" width="11.42578125" style="72" customWidth="1"/>
    <col min="2311" max="2561" width="9.140625" style="72"/>
    <col min="2562" max="2562" width="11.7109375" style="72" customWidth="1"/>
    <col min="2563" max="2563" width="57.28515625" style="72" customWidth="1"/>
    <col min="2564" max="2566" width="11.42578125" style="72" customWidth="1"/>
    <col min="2567" max="2817" width="9.140625" style="72"/>
    <col min="2818" max="2818" width="11.7109375" style="72" customWidth="1"/>
    <col min="2819" max="2819" width="57.28515625" style="72" customWidth="1"/>
    <col min="2820" max="2822" width="11.42578125" style="72" customWidth="1"/>
    <col min="2823" max="3073" width="9.140625" style="72"/>
    <col min="3074" max="3074" width="11.7109375" style="72" customWidth="1"/>
    <col min="3075" max="3075" width="57.28515625" style="72" customWidth="1"/>
    <col min="3076" max="3078" width="11.42578125" style="72" customWidth="1"/>
    <col min="3079" max="3329" width="9.140625" style="72"/>
    <col min="3330" max="3330" width="11.7109375" style="72" customWidth="1"/>
    <col min="3331" max="3331" width="57.28515625" style="72" customWidth="1"/>
    <col min="3332" max="3334" width="11.42578125" style="72" customWidth="1"/>
    <col min="3335" max="3585" width="9.140625" style="72"/>
    <col min="3586" max="3586" width="11.7109375" style="72" customWidth="1"/>
    <col min="3587" max="3587" width="57.28515625" style="72" customWidth="1"/>
    <col min="3588" max="3590" width="11.42578125" style="72" customWidth="1"/>
    <col min="3591" max="3841" width="9.140625" style="72"/>
    <col min="3842" max="3842" width="11.7109375" style="72" customWidth="1"/>
    <col min="3843" max="3843" width="57.28515625" style="72" customWidth="1"/>
    <col min="3844" max="3846" width="11.42578125" style="72" customWidth="1"/>
    <col min="3847" max="4097" width="9.140625" style="72"/>
    <col min="4098" max="4098" width="11.7109375" style="72" customWidth="1"/>
    <col min="4099" max="4099" width="57.28515625" style="72" customWidth="1"/>
    <col min="4100" max="4102" width="11.42578125" style="72" customWidth="1"/>
    <col min="4103" max="4353" width="9.140625" style="72"/>
    <col min="4354" max="4354" width="11.7109375" style="72" customWidth="1"/>
    <col min="4355" max="4355" width="57.28515625" style="72" customWidth="1"/>
    <col min="4356" max="4358" width="11.42578125" style="72" customWidth="1"/>
    <col min="4359" max="4609" width="9.140625" style="72"/>
    <col min="4610" max="4610" width="11.7109375" style="72" customWidth="1"/>
    <col min="4611" max="4611" width="57.28515625" style="72" customWidth="1"/>
    <col min="4612" max="4614" width="11.42578125" style="72" customWidth="1"/>
    <col min="4615" max="4865" width="9.140625" style="72"/>
    <col min="4866" max="4866" width="11.7109375" style="72" customWidth="1"/>
    <col min="4867" max="4867" width="57.28515625" style="72" customWidth="1"/>
    <col min="4868" max="4870" width="11.42578125" style="72" customWidth="1"/>
    <col min="4871" max="5121" width="9.140625" style="72"/>
    <col min="5122" max="5122" width="11.7109375" style="72" customWidth="1"/>
    <col min="5123" max="5123" width="57.28515625" style="72" customWidth="1"/>
    <col min="5124" max="5126" width="11.42578125" style="72" customWidth="1"/>
    <col min="5127" max="5377" width="9.140625" style="72"/>
    <col min="5378" max="5378" width="11.7109375" style="72" customWidth="1"/>
    <col min="5379" max="5379" width="57.28515625" style="72" customWidth="1"/>
    <col min="5380" max="5382" width="11.42578125" style="72" customWidth="1"/>
    <col min="5383" max="5633" width="9.140625" style="72"/>
    <col min="5634" max="5634" width="11.7109375" style="72" customWidth="1"/>
    <col min="5635" max="5635" width="57.28515625" style="72" customWidth="1"/>
    <col min="5636" max="5638" width="11.42578125" style="72" customWidth="1"/>
    <col min="5639" max="5889" width="9.140625" style="72"/>
    <col min="5890" max="5890" width="11.7109375" style="72" customWidth="1"/>
    <col min="5891" max="5891" width="57.28515625" style="72" customWidth="1"/>
    <col min="5892" max="5894" width="11.42578125" style="72" customWidth="1"/>
    <col min="5895" max="6145" width="9.140625" style="72"/>
    <col min="6146" max="6146" width="11.7109375" style="72" customWidth="1"/>
    <col min="6147" max="6147" width="57.28515625" style="72" customWidth="1"/>
    <col min="6148" max="6150" width="11.42578125" style="72" customWidth="1"/>
    <col min="6151" max="6401" width="9.140625" style="72"/>
    <col min="6402" max="6402" width="11.7109375" style="72" customWidth="1"/>
    <col min="6403" max="6403" width="57.28515625" style="72" customWidth="1"/>
    <col min="6404" max="6406" width="11.42578125" style="72" customWidth="1"/>
    <col min="6407" max="6657" width="9.140625" style="72"/>
    <col min="6658" max="6658" width="11.7109375" style="72" customWidth="1"/>
    <col min="6659" max="6659" width="57.28515625" style="72" customWidth="1"/>
    <col min="6660" max="6662" width="11.42578125" style="72" customWidth="1"/>
    <col min="6663" max="6913" width="9.140625" style="72"/>
    <col min="6914" max="6914" width="11.7109375" style="72" customWidth="1"/>
    <col min="6915" max="6915" width="57.28515625" style="72" customWidth="1"/>
    <col min="6916" max="6918" width="11.42578125" style="72" customWidth="1"/>
    <col min="6919" max="7169" width="9.140625" style="72"/>
    <col min="7170" max="7170" width="11.7109375" style="72" customWidth="1"/>
    <col min="7171" max="7171" width="57.28515625" style="72" customWidth="1"/>
    <col min="7172" max="7174" width="11.42578125" style="72" customWidth="1"/>
    <col min="7175" max="7425" width="9.140625" style="72"/>
    <col min="7426" max="7426" width="11.7109375" style="72" customWidth="1"/>
    <col min="7427" max="7427" width="57.28515625" style="72" customWidth="1"/>
    <col min="7428" max="7430" width="11.42578125" style="72" customWidth="1"/>
    <col min="7431" max="7681" width="9.140625" style="72"/>
    <col min="7682" max="7682" width="11.7109375" style="72" customWidth="1"/>
    <col min="7683" max="7683" width="57.28515625" style="72" customWidth="1"/>
    <col min="7684" max="7686" width="11.42578125" style="72" customWidth="1"/>
    <col min="7687" max="7937" width="9.140625" style="72"/>
    <col min="7938" max="7938" width="11.7109375" style="72" customWidth="1"/>
    <col min="7939" max="7939" width="57.28515625" style="72" customWidth="1"/>
    <col min="7940" max="7942" width="11.42578125" style="72" customWidth="1"/>
    <col min="7943" max="8193" width="9.140625" style="72"/>
    <col min="8194" max="8194" width="11.7109375" style="72" customWidth="1"/>
    <col min="8195" max="8195" width="57.28515625" style="72" customWidth="1"/>
    <col min="8196" max="8198" width="11.42578125" style="72" customWidth="1"/>
    <col min="8199" max="8449" width="9.140625" style="72"/>
    <col min="8450" max="8450" width="11.7109375" style="72" customWidth="1"/>
    <col min="8451" max="8451" width="57.28515625" style="72" customWidth="1"/>
    <col min="8452" max="8454" width="11.42578125" style="72" customWidth="1"/>
    <col min="8455" max="8705" width="9.140625" style="72"/>
    <col min="8706" max="8706" width="11.7109375" style="72" customWidth="1"/>
    <col min="8707" max="8707" width="57.28515625" style="72" customWidth="1"/>
    <col min="8708" max="8710" width="11.42578125" style="72" customWidth="1"/>
    <col min="8711" max="8961" width="9.140625" style="72"/>
    <col min="8962" max="8962" width="11.7109375" style="72" customWidth="1"/>
    <col min="8963" max="8963" width="57.28515625" style="72" customWidth="1"/>
    <col min="8964" max="8966" width="11.42578125" style="72" customWidth="1"/>
    <col min="8967" max="9217" width="9.140625" style="72"/>
    <col min="9218" max="9218" width="11.7109375" style="72" customWidth="1"/>
    <col min="9219" max="9219" width="57.28515625" style="72" customWidth="1"/>
    <col min="9220" max="9222" width="11.42578125" style="72" customWidth="1"/>
    <col min="9223" max="9473" width="9.140625" style="72"/>
    <col min="9474" max="9474" width="11.7109375" style="72" customWidth="1"/>
    <col min="9475" max="9475" width="57.28515625" style="72" customWidth="1"/>
    <col min="9476" max="9478" width="11.42578125" style="72" customWidth="1"/>
    <col min="9479" max="9729" width="9.140625" style="72"/>
    <col min="9730" max="9730" width="11.7109375" style="72" customWidth="1"/>
    <col min="9731" max="9731" width="57.28515625" style="72" customWidth="1"/>
    <col min="9732" max="9734" width="11.42578125" style="72" customWidth="1"/>
    <col min="9735" max="9985" width="9.140625" style="72"/>
    <col min="9986" max="9986" width="11.7109375" style="72" customWidth="1"/>
    <col min="9987" max="9987" width="57.28515625" style="72" customWidth="1"/>
    <col min="9988" max="9990" width="11.42578125" style="72" customWidth="1"/>
    <col min="9991" max="10241" width="9.140625" style="72"/>
    <col min="10242" max="10242" width="11.7109375" style="72" customWidth="1"/>
    <col min="10243" max="10243" width="57.28515625" style="72" customWidth="1"/>
    <col min="10244" max="10246" width="11.42578125" style="72" customWidth="1"/>
    <col min="10247" max="10497" width="9.140625" style="72"/>
    <col min="10498" max="10498" width="11.7109375" style="72" customWidth="1"/>
    <col min="10499" max="10499" width="57.28515625" style="72" customWidth="1"/>
    <col min="10500" max="10502" width="11.42578125" style="72" customWidth="1"/>
    <col min="10503" max="10753" width="9.140625" style="72"/>
    <col min="10754" max="10754" width="11.7109375" style="72" customWidth="1"/>
    <col min="10755" max="10755" width="57.28515625" style="72" customWidth="1"/>
    <col min="10756" max="10758" width="11.42578125" style="72" customWidth="1"/>
    <col min="10759" max="11009" width="9.140625" style="72"/>
    <col min="11010" max="11010" width="11.7109375" style="72" customWidth="1"/>
    <col min="11011" max="11011" width="57.28515625" style="72" customWidth="1"/>
    <col min="11012" max="11014" width="11.42578125" style="72" customWidth="1"/>
    <col min="11015" max="11265" width="9.140625" style="72"/>
    <col min="11266" max="11266" width="11.7109375" style="72" customWidth="1"/>
    <col min="11267" max="11267" width="57.28515625" style="72" customWidth="1"/>
    <col min="11268" max="11270" width="11.42578125" style="72" customWidth="1"/>
    <col min="11271" max="11521" width="9.140625" style="72"/>
    <col min="11522" max="11522" width="11.7109375" style="72" customWidth="1"/>
    <col min="11523" max="11523" width="57.28515625" style="72" customWidth="1"/>
    <col min="11524" max="11526" width="11.42578125" style="72" customWidth="1"/>
    <col min="11527" max="11777" width="9.140625" style="72"/>
    <col min="11778" max="11778" width="11.7109375" style="72" customWidth="1"/>
    <col min="11779" max="11779" width="57.28515625" style="72" customWidth="1"/>
    <col min="11780" max="11782" width="11.42578125" style="72" customWidth="1"/>
    <col min="11783" max="12033" width="9.140625" style="72"/>
    <col min="12034" max="12034" width="11.7109375" style="72" customWidth="1"/>
    <col min="12035" max="12035" width="57.28515625" style="72" customWidth="1"/>
    <col min="12036" max="12038" width="11.42578125" style="72" customWidth="1"/>
    <col min="12039" max="12289" width="9.140625" style="72"/>
    <col min="12290" max="12290" width="11.7109375" style="72" customWidth="1"/>
    <col min="12291" max="12291" width="57.28515625" style="72" customWidth="1"/>
    <col min="12292" max="12294" width="11.42578125" style="72" customWidth="1"/>
    <col min="12295" max="12545" width="9.140625" style="72"/>
    <col min="12546" max="12546" width="11.7109375" style="72" customWidth="1"/>
    <col min="12547" max="12547" width="57.28515625" style="72" customWidth="1"/>
    <col min="12548" max="12550" width="11.42578125" style="72" customWidth="1"/>
    <col min="12551" max="12801" width="9.140625" style="72"/>
    <col min="12802" max="12802" width="11.7109375" style="72" customWidth="1"/>
    <col min="12803" max="12803" width="57.28515625" style="72" customWidth="1"/>
    <col min="12804" max="12806" width="11.42578125" style="72" customWidth="1"/>
    <col min="12807" max="13057" width="9.140625" style="72"/>
    <col min="13058" max="13058" width="11.7109375" style="72" customWidth="1"/>
    <col min="13059" max="13059" width="57.28515625" style="72" customWidth="1"/>
    <col min="13060" max="13062" width="11.42578125" style="72" customWidth="1"/>
    <col min="13063" max="13313" width="9.140625" style="72"/>
    <col min="13314" max="13314" width="11.7109375" style="72" customWidth="1"/>
    <col min="13315" max="13315" width="57.28515625" style="72" customWidth="1"/>
    <col min="13316" max="13318" width="11.42578125" style="72" customWidth="1"/>
    <col min="13319" max="13569" width="9.140625" style="72"/>
    <col min="13570" max="13570" width="11.7109375" style="72" customWidth="1"/>
    <col min="13571" max="13571" width="57.28515625" style="72" customWidth="1"/>
    <col min="13572" max="13574" width="11.42578125" style="72" customWidth="1"/>
    <col min="13575" max="13825" width="9.140625" style="72"/>
    <col min="13826" max="13826" width="11.7109375" style="72" customWidth="1"/>
    <col min="13827" max="13827" width="57.28515625" style="72" customWidth="1"/>
    <col min="13828" max="13830" width="11.42578125" style="72" customWidth="1"/>
    <col min="13831" max="14081" width="9.140625" style="72"/>
    <col min="14082" max="14082" width="11.7109375" style="72" customWidth="1"/>
    <col min="14083" max="14083" width="57.28515625" style="72" customWidth="1"/>
    <col min="14084" max="14086" width="11.42578125" style="72" customWidth="1"/>
    <col min="14087" max="14337" width="9.140625" style="72"/>
    <col min="14338" max="14338" width="11.7109375" style="72" customWidth="1"/>
    <col min="14339" max="14339" width="57.28515625" style="72" customWidth="1"/>
    <col min="14340" max="14342" width="11.42578125" style="72" customWidth="1"/>
    <col min="14343" max="14593" width="9.140625" style="72"/>
    <col min="14594" max="14594" width="11.7109375" style="72" customWidth="1"/>
    <col min="14595" max="14595" width="57.28515625" style="72" customWidth="1"/>
    <col min="14596" max="14598" width="11.42578125" style="72" customWidth="1"/>
    <col min="14599" max="14849" width="9.140625" style="72"/>
    <col min="14850" max="14850" width="11.7109375" style="72" customWidth="1"/>
    <col min="14851" max="14851" width="57.28515625" style="72" customWidth="1"/>
    <col min="14852" max="14854" width="11.42578125" style="72" customWidth="1"/>
    <col min="14855" max="15105" width="9.140625" style="72"/>
    <col min="15106" max="15106" width="11.7109375" style="72" customWidth="1"/>
    <col min="15107" max="15107" width="57.28515625" style="72" customWidth="1"/>
    <col min="15108" max="15110" width="11.42578125" style="72" customWidth="1"/>
    <col min="15111" max="15361" width="9.140625" style="72"/>
    <col min="15362" max="15362" width="11.7109375" style="72" customWidth="1"/>
    <col min="15363" max="15363" width="57.28515625" style="72" customWidth="1"/>
    <col min="15364" max="15366" width="11.42578125" style="72" customWidth="1"/>
    <col min="15367" max="15617" width="9.140625" style="72"/>
    <col min="15618" max="15618" width="11.7109375" style="72" customWidth="1"/>
    <col min="15619" max="15619" width="57.28515625" style="72" customWidth="1"/>
    <col min="15620" max="15622" width="11.42578125" style="72" customWidth="1"/>
    <col min="15623" max="15873" width="9.140625" style="72"/>
    <col min="15874" max="15874" width="11.7109375" style="72" customWidth="1"/>
    <col min="15875" max="15875" width="57.28515625" style="72" customWidth="1"/>
    <col min="15876" max="15878" width="11.42578125" style="72" customWidth="1"/>
    <col min="15879" max="16129" width="9.140625" style="72"/>
    <col min="16130" max="16130" width="11.7109375" style="72" customWidth="1"/>
    <col min="16131" max="16131" width="57.28515625" style="72" customWidth="1"/>
    <col min="16132" max="16134" width="11.42578125" style="72" customWidth="1"/>
    <col min="16135" max="16384" width="9.140625" style="72"/>
  </cols>
  <sheetData>
    <row r="1" spans="1:6">
      <c r="A1" s="271"/>
      <c r="B1" s="271"/>
      <c r="C1" s="185" t="s">
        <v>653</v>
      </c>
    </row>
    <row r="3" spans="1:6" ht="17.25" customHeight="1">
      <c r="B3" s="281" t="s">
        <v>652</v>
      </c>
      <c r="C3" s="271"/>
      <c r="D3" s="271"/>
      <c r="E3" s="271"/>
      <c r="F3" s="271"/>
    </row>
    <row r="4" spans="1:6">
      <c r="B4" s="256"/>
      <c r="C4" s="271"/>
      <c r="D4" s="271"/>
      <c r="E4" s="271"/>
      <c r="F4" s="271"/>
    </row>
    <row r="5" spans="1:6">
      <c r="D5" s="256" t="s">
        <v>118</v>
      </c>
      <c r="E5" s="271"/>
      <c r="F5" s="271"/>
    </row>
    <row r="6" spans="1:6">
      <c r="D6" s="71" t="s">
        <v>654</v>
      </c>
      <c r="E6" s="71" t="s">
        <v>655</v>
      </c>
      <c r="F6" s="71" t="s">
        <v>656</v>
      </c>
    </row>
    <row r="7" spans="1:6" ht="25.15" customHeight="1">
      <c r="A7" s="66" t="s">
        <v>107</v>
      </c>
      <c r="B7" s="66" t="s">
        <v>52</v>
      </c>
      <c r="C7" s="66" t="s">
        <v>51</v>
      </c>
      <c r="D7" s="71" t="s">
        <v>49</v>
      </c>
      <c r="E7" s="71" t="s">
        <v>87</v>
      </c>
      <c r="F7" s="71" t="s">
        <v>88</v>
      </c>
    </row>
    <row r="8" spans="1:6" ht="12" hidden="1" customHeight="1">
      <c r="A8" s="280" t="s">
        <v>58</v>
      </c>
      <c r="B8" s="271"/>
      <c r="C8" s="271"/>
      <c r="D8" s="73">
        <v>4609901</v>
      </c>
      <c r="E8" s="73">
        <v>4660701</v>
      </c>
      <c r="F8" s="73">
        <v>4720701</v>
      </c>
    </row>
    <row r="9" spans="1:6" hidden="1">
      <c r="A9" s="275" t="s">
        <v>119</v>
      </c>
      <c r="B9" s="271"/>
      <c r="C9" s="271"/>
      <c r="D9" s="74">
        <v>4609901</v>
      </c>
      <c r="E9" s="74">
        <v>4660701</v>
      </c>
      <c r="F9" s="74">
        <v>4720701</v>
      </c>
    </row>
    <row r="10" spans="1:6" hidden="1">
      <c r="A10" s="276" t="s">
        <v>120</v>
      </c>
      <c r="B10" s="271"/>
      <c r="C10" s="271"/>
      <c r="D10" s="75">
        <v>4609901</v>
      </c>
      <c r="E10" s="75">
        <v>4660701</v>
      </c>
      <c r="F10" s="75">
        <v>4720701</v>
      </c>
    </row>
    <row r="11" spans="1:6" hidden="1">
      <c r="A11" s="277" t="s">
        <v>121</v>
      </c>
      <c r="B11" s="271"/>
      <c r="C11" s="271"/>
      <c r="D11" s="76">
        <v>4609901</v>
      </c>
      <c r="E11" s="76">
        <v>4660701</v>
      </c>
      <c r="F11" s="76">
        <v>4720701</v>
      </c>
    </row>
    <row r="12" spans="1:6" hidden="1">
      <c r="A12" s="278" t="s">
        <v>122</v>
      </c>
      <c r="B12" s="271"/>
      <c r="C12" s="271"/>
      <c r="D12" s="77">
        <v>4609901</v>
      </c>
      <c r="E12" s="77">
        <v>4660701</v>
      </c>
      <c r="F12" s="77">
        <v>4720701</v>
      </c>
    </row>
    <row r="13" spans="1:6" hidden="1">
      <c r="A13" s="270" t="s">
        <v>123</v>
      </c>
      <c r="B13" s="271"/>
      <c r="C13" s="271"/>
      <c r="D13" s="78">
        <v>13501</v>
      </c>
      <c r="E13" s="78">
        <v>13501</v>
      </c>
      <c r="F13" s="78">
        <v>13501</v>
      </c>
    </row>
    <row r="14" spans="1:6" hidden="1">
      <c r="A14" s="272" t="s">
        <v>124</v>
      </c>
      <c r="B14" s="271"/>
      <c r="C14" s="271"/>
      <c r="D14" s="79">
        <v>13501</v>
      </c>
      <c r="E14" s="79">
        <v>13501</v>
      </c>
      <c r="F14" s="79">
        <v>13501</v>
      </c>
    </row>
    <row r="15" spans="1:6" hidden="1">
      <c r="A15" s="273" t="s">
        <v>38</v>
      </c>
      <c r="B15" s="271"/>
      <c r="C15" s="271"/>
      <c r="D15" s="73">
        <v>0</v>
      </c>
      <c r="E15" s="73">
        <v>0</v>
      </c>
      <c r="F15" s="73">
        <v>0</v>
      </c>
    </row>
    <row r="16" spans="1:6" hidden="1">
      <c r="A16" s="66" t="s">
        <v>125</v>
      </c>
      <c r="B16" s="72" t="s">
        <v>126</v>
      </c>
      <c r="C16" s="72" t="s">
        <v>127</v>
      </c>
      <c r="D16" s="73">
        <v>0</v>
      </c>
      <c r="E16" s="73">
        <v>0</v>
      </c>
      <c r="F16" s="73">
        <v>0</v>
      </c>
    </row>
    <row r="17" spans="1:6" ht="6.6" hidden="1" customHeight="1">
      <c r="A17" s="273" t="s">
        <v>90</v>
      </c>
      <c r="B17" s="271"/>
      <c r="C17" s="271"/>
      <c r="D17" s="73">
        <v>13501</v>
      </c>
      <c r="E17" s="73">
        <v>13501</v>
      </c>
      <c r="F17" s="73">
        <v>13501</v>
      </c>
    </row>
    <row r="18" spans="1:6" hidden="1">
      <c r="A18" s="66" t="s">
        <v>128</v>
      </c>
      <c r="B18" s="72" t="s">
        <v>129</v>
      </c>
      <c r="C18" s="72" t="s">
        <v>130</v>
      </c>
      <c r="D18" s="73">
        <v>13501</v>
      </c>
      <c r="E18" s="73">
        <v>13501</v>
      </c>
      <c r="F18" s="73">
        <v>13501</v>
      </c>
    </row>
    <row r="19" spans="1:6" hidden="1">
      <c r="A19" s="272" t="s">
        <v>131</v>
      </c>
      <c r="B19" s="271"/>
      <c r="C19" s="271"/>
      <c r="D19" s="79">
        <v>0</v>
      </c>
      <c r="E19" s="79">
        <v>0</v>
      </c>
      <c r="F19" s="79">
        <v>0</v>
      </c>
    </row>
    <row r="20" spans="1:6" hidden="1">
      <c r="A20" s="273" t="s">
        <v>73</v>
      </c>
      <c r="B20" s="271"/>
      <c r="C20" s="271"/>
      <c r="D20" s="73">
        <v>0</v>
      </c>
      <c r="E20" s="73">
        <v>0</v>
      </c>
      <c r="F20" s="73">
        <v>0</v>
      </c>
    </row>
    <row r="21" spans="1:6" hidden="1">
      <c r="A21" s="66" t="s">
        <v>132</v>
      </c>
      <c r="B21" s="72" t="s">
        <v>133</v>
      </c>
      <c r="C21" s="72" t="s">
        <v>134</v>
      </c>
      <c r="D21" s="73">
        <v>0</v>
      </c>
      <c r="E21" s="73">
        <v>0</v>
      </c>
      <c r="F21" s="73">
        <v>0</v>
      </c>
    </row>
    <row r="22" spans="1:6" hidden="1">
      <c r="A22" s="270" t="s">
        <v>135</v>
      </c>
      <c r="B22" s="271"/>
      <c r="C22" s="271"/>
      <c r="D22" s="78">
        <v>157800</v>
      </c>
      <c r="E22" s="78">
        <v>157800</v>
      </c>
      <c r="F22" s="78">
        <v>157800</v>
      </c>
    </row>
    <row r="23" spans="1:6" hidden="1">
      <c r="A23" s="272" t="s">
        <v>136</v>
      </c>
      <c r="B23" s="271"/>
      <c r="C23" s="271"/>
      <c r="D23" s="79">
        <v>157800</v>
      </c>
      <c r="E23" s="79">
        <v>157800</v>
      </c>
      <c r="F23" s="79">
        <v>157800</v>
      </c>
    </row>
    <row r="24" spans="1:6" hidden="1">
      <c r="A24" s="273" t="s">
        <v>37</v>
      </c>
      <c r="B24" s="271"/>
      <c r="C24" s="271"/>
      <c r="D24" s="73">
        <v>157800</v>
      </c>
      <c r="E24" s="73">
        <v>157800</v>
      </c>
      <c r="F24" s="73">
        <v>157800</v>
      </c>
    </row>
    <row r="25" spans="1:6" hidden="1">
      <c r="A25" s="66" t="s">
        <v>137</v>
      </c>
      <c r="B25" s="72" t="s">
        <v>138</v>
      </c>
      <c r="C25" s="72" t="s">
        <v>139</v>
      </c>
      <c r="D25" s="73">
        <v>157800</v>
      </c>
      <c r="E25" s="73">
        <v>157800</v>
      </c>
      <c r="F25" s="73">
        <v>157800</v>
      </c>
    </row>
    <row r="26" spans="1:6" hidden="1">
      <c r="A26" s="272" t="s">
        <v>140</v>
      </c>
      <c r="B26" s="271"/>
      <c r="C26" s="271"/>
      <c r="D26" s="79">
        <v>0</v>
      </c>
      <c r="E26" s="79">
        <v>0</v>
      </c>
      <c r="F26" s="79">
        <v>0</v>
      </c>
    </row>
    <row r="27" spans="1:6" hidden="1">
      <c r="A27" s="273" t="s">
        <v>73</v>
      </c>
      <c r="B27" s="271"/>
      <c r="C27" s="271"/>
      <c r="D27" s="73">
        <v>0</v>
      </c>
      <c r="E27" s="73">
        <v>0</v>
      </c>
      <c r="F27" s="73">
        <v>0</v>
      </c>
    </row>
    <row r="28" spans="1:6" hidden="1">
      <c r="A28" s="66" t="s">
        <v>141</v>
      </c>
      <c r="B28" s="72" t="s">
        <v>133</v>
      </c>
      <c r="C28" s="72" t="s">
        <v>134</v>
      </c>
      <c r="D28" s="73">
        <v>0</v>
      </c>
      <c r="E28" s="73">
        <v>0</v>
      </c>
      <c r="F28" s="73">
        <v>0</v>
      </c>
    </row>
    <row r="29" spans="1:6" hidden="1">
      <c r="A29" s="270" t="s">
        <v>142</v>
      </c>
      <c r="B29" s="271"/>
      <c r="C29" s="271"/>
      <c r="D29" s="78">
        <v>4383700</v>
      </c>
      <c r="E29" s="78">
        <v>4436500</v>
      </c>
      <c r="F29" s="78">
        <v>4496500</v>
      </c>
    </row>
    <row r="30" spans="1:6" hidden="1">
      <c r="A30" s="272" t="s">
        <v>143</v>
      </c>
      <c r="B30" s="271"/>
      <c r="C30" s="271"/>
      <c r="D30" s="79">
        <v>4375700</v>
      </c>
      <c r="E30" s="79">
        <v>4436500</v>
      </c>
      <c r="F30" s="79">
        <v>4496500</v>
      </c>
    </row>
    <row r="31" spans="1:6" hidden="1">
      <c r="A31" s="273" t="s">
        <v>39</v>
      </c>
      <c r="B31" s="271"/>
      <c r="C31" s="271"/>
      <c r="D31" s="73">
        <v>4375700</v>
      </c>
      <c r="E31" s="73">
        <v>4436500</v>
      </c>
      <c r="F31" s="73">
        <v>4496500</v>
      </c>
    </row>
    <row r="32" spans="1:6" hidden="1">
      <c r="A32" s="66" t="s">
        <v>144</v>
      </c>
      <c r="B32" s="72" t="s">
        <v>145</v>
      </c>
      <c r="C32" s="72" t="s">
        <v>146</v>
      </c>
      <c r="D32" s="73">
        <v>393500</v>
      </c>
      <c r="E32" s="73">
        <v>393500</v>
      </c>
      <c r="F32" s="73">
        <v>393500</v>
      </c>
    </row>
    <row r="33" spans="1:6" hidden="1">
      <c r="A33" s="66" t="s">
        <v>147</v>
      </c>
      <c r="B33" s="72" t="s">
        <v>145</v>
      </c>
      <c r="C33" s="72" t="s">
        <v>148</v>
      </c>
      <c r="D33" s="73">
        <v>3963200</v>
      </c>
      <c r="E33" s="73">
        <v>4024000</v>
      </c>
      <c r="F33" s="73">
        <v>4084000</v>
      </c>
    </row>
    <row r="34" spans="1:6" hidden="1">
      <c r="A34" s="66" t="s">
        <v>149</v>
      </c>
      <c r="B34" s="72" t="s">
        <v>150</v>
      </c>
      <c r="C34" s="72" t="s">
        <v>151</v>
      </c>
      <c r="D34" s="73">
        <v>19000</v>
      </c>
      <c r="E34" s="73">
        <v>19000</v>
      </c>
      <c r="F34" s="73">
        <v>19000</v>
      </c>
    </row>
    <row r="35" spans="1:6" hidden="1">
      <c r="A35" s="66" t="s">
        <v>152</v>
      </c>
      <c r="B35" s="72" t="s">
        <v>145</v>
      </c>
      <c r="C35" s="72" t="s">
        <v>153</v>
      </c>
      <c r="D35" s="73">
        <v>0</v>
      </c>
      <c r="E35" s="73">
        <v>0</v>
      </c>
      <c r="F35" s="73">
        <v>0</v>
      </c>
    </row>
    <row r="36" spans="1:6" hidden="1">
      <c r="A36" s="272" t="s">
        <v>154</v>
      </c>
      <c r="B36" s="271"/>
      <c r="C36" s="271"/>
      <c r="D36" s="79">
        <v>8000</v>
      </c>
      <c r="E36" s="79">
        <v>0</v>
      </c>
      <c r="F36" s="79">
        <v>0</v>
      </c>
    </row>
    <row r="37" spans="1:6" hidden="1">
      <c r="A37" s="273" t="s">
        <v>73</v>
      </c>
      <c r="B37" s="271"/>
      <c r="C37" s="271"/>
      <c r="D37" s="73">
        <v>8000</v>
      </c>
      <c r="E37" s="73">
        <v>0</v>
      </c>
      <c r="F37" s="73">
        <v>0</v>
      </c>
    </row>
    <row r="38" spans="1:6" hidden="1">
      <c r="A38" s="66" t="s">
        <v>155</v>
      </c>
      <c r="B38" s="72" t="s">
        <v>133</v>
      </c>
      <c r="C38" s="72" t="s">
        <v>156</v>
      </c>
      <c r="D38" s="73">
        <v>8000</v>
      </c>
      <c r="E38" s="73">
        <v>0</v>
      </c>
      <c r="F38" s="73">
        <v>0</v>
      </c>
    </row>
    <row r="39" spans="1:6" hidden="1">
      <c r="A39" s="270" t="s">
        <v>157</v>
      </c>
      <c r="B39" s="271"/>
      <c r="C39" s="271"/>
      <c r="D39" s="78">
        <v>0</v>
      </c>
      <c r="E39" s="78">
        <v>0</v>
      </c>
      <c r="F39" s="78">
        <v>0</v>
      </c>
    </row>
    <row r="40" spans="1:6" hidden="1">
      <c r="A40" s="272" t="s">
        <v>158</v>
      </c>
      <c r="B40" s="271"/>
      <c r="C40" s="271"/>
      <c r="D40" s="79">
        <v>0</v>
      </c>
      <c r="E40" s="79">
        <v>0</v>
      </c>
      <c r="F40" s="79">
        <v>0</v>
      </c>
    </row>
    <row r="41" spans="1:6" hidden="1">
      <c r="A41" s="273" t="s">
        <v>39</v>
      </c>
      <c r="B41" s="271"/>
      <c r="C41" s="271"/>
      <c r="D41" s="73">
        <v>0</v>
      </c>
      <c r="E41" s="73">
        <v>0</v>
      </c>
      <c r="F41" s="73">
        <v>0</v>
      </c>
    </row>
    <row r="42" spans="1:6" ht="25.5" hidden="1">
      <c r="A42" s="66" t="s">
        <v>159</v>
      </c>
      <c r="B42" s="72" t="s">
        <v>160</v>
      </c>
      <c r="C42" s="72" t="s">
        <v>161</v>
      </c>
      <c r="D42" s="73">
        <v>0</v>
      </c>
      <c r="E42" s="73">
        <v>0</v>
      </c>
      <c r="F42" s="73">
        <v>0</v>
      </c>
    </row>
    <row r="43" spans="1:6" hidden="1">
      <c r="A43" s="270" t="s">
        <v>162</v>
      </c>
      <c r="B43" s="271"/>
      <c r="C43" s="271"/>
      <c r="D43" s="78">
        <v>12900</v>
      </c>
      <c r="E43" s="78">
        <v>10900</v>
      </c>
      <c r="F43" s="78">
        <v>10900</v>
      </c>
    </row>
    <row r="44" spans="1:6" hidden="1">
      <c r="A44" s="272" t="s">
        <v>163</v>
      </c>
      <c r="B44" s="271"/>
      <c r="C44" s="271"/>
      <c r="D44" s="79">
        <v>10900</v>
      </c>
      <c r="E44" s="79">
        <v>10900</v>
      </c>
      <c r="F44" s="79">
        <v>10900</v>
      </c>
    </row>
    <row r="45" spans="1:6" hidden="1">
      <c r="A45" s="273" t="s">
        <v>39</v>
      </c>
      <c r="B45" s="271"/>
      <c r="C45" s="271"/>
      <c r="D45" s="73">
        <v>10900</v>
      </c>
      <c r="E45" s="73">
        <v>10900</v>
      </c>
      <c r="F45" s="73">
        <v>10900</v>
      </c>
    </row>
    <row r="46" spans="1:6" hidden="1">
      <c r="A46" s="66" t="s">
        <v>164</v>
      </c>
      <c r="B46" s="72" t="s">
        <v>145</v>
      </c>
      <c r="C46" s="72" t="s">
        <v>165</v>
      </c>
      <c r="D46" s="73">
        <v>10900</v>
      </c>
      <c r="E46" s="73">
        <v>10900</v>
      </c>
      <c r="F46" s="73">
        <v>10900</v>
      </c>
    </row>
    <row r="47" spans="1:6" hidden="1">
      <c r="A47" s="272" t="s">
        <v>166</v>
      </c>
      <c r="B47" s="271"/>
      <c r="C47" s="271"/>
      <c r="D47" s="79">
        <v>2000</v>
      </c>
      <c r="E47" s="79">
        <v>0</v>
      </c>
      <c r="F47" s="79">
        <v>0</v>
      </c>
    </row>
    <row r="48" spans="1:6" hidden="1">
      <c r="A48" s="273" t="s">
        <v>73</v>
      </c>
      <c r="B48" s="271"/>
      <c r="C48" s="271"/>
      <c r="D48" s="73">
        <v>2000</v>
      </c>
      <c r="E48" s="73">
        <v>0</v>
      </c>
      <c r="F48" s="73">
        <v>0</v>
      </c>
    </row>
    <row r="49" spans="1:6" hidden="1">
      <c r="A49" s="66" t="s">
        <v>167</v>
      </c>
      <c r="B49" s="72" t="s">
        <v>133</v>
      </c>
      <c r="C49" s="72" t="s">
        <v>168</v>
      </c>
      <c r="D49" s="73">
        <v>2000</v>
      </c>
      <c r="E49" s="73">
        <v>0</v>
      </c>
      <c r="F49" s="73">
        <v>0</v>
      </c>
    </row>
    <row r="50" spans="1:6" ht="4.1500000000000004" hidden="1" customHeight="1">
      <c r="A50" s="270" t="s">
        <v>169</v>
      </c>
      <c r="B50" s="271"/>
      <c r="C50" s="271"/>
      <c r="D50" s="78">
        <v>40000</v>
      </c>
      <c r="E50" s="78">
        <v>40000</v>
      </c>
      <c r="F50" s="78">
        <v>40000</v>
      </c>
    </row>
    <row r="51" spans="1:6" hidden="1">
      <c r="A51" s="272" t="s">
        <v>170</v>
      </c>
      <c r="B51" s="271"/>
      <c r="C51" s="271"/>
      <c r="D51" s="79">
        <v>35000</v>
      </c>
      <c r="E51" s="79">
        <v>40000</v>
      </c>
      <c r="F51" s="79">
        <v>40000</v>
      </c>
    </row>
    <row r="52" spans="1:6" hidden="1">
      <c r="A52" s="273" t="s">
        <v>90</v>
      </c>
      <c r="B52" s="271"/>
      <c r="C52" s="271"/>
      <c r="D52" s="73">
        <v>35000</v>
      </c>
      <c r="E52" s="73">
        <v>40000</v>
      </c>
      <c r="F52" s="73">
        <v>40000</v>
      </c>
    </row>
    <row r="53" spans="1:6" hidden="1">
      <c r="A53" s="66" t="s">
        <v>171</v>
      </c>
      <c r="B53" s="72" t="s">
        <v>172</v>
      </c>
      <c r="C53" s="72" t="s">
        <v>173</v>
      </c>
      <c r="D53" s="73">
        <v>29000</v>
      </c>
      <c r="E53" s="73">
        <v>34000</v>
      </c>
      <c r="F53" s="73">
        <v>34000</v>
      </c>
    </row>
    <row r="54" spans="1:6" hidden="1">
      <c r="A54" s="66" t="s">
        <v>174</v>
      </c>
      <c r="B54" s="72" t="s">
        <v>172</v>
      </c>
      <c r="C54" s="72" t="s">
        <v>175</v>
      </c>
      <c r="D54" s="73">
        <v>2000</v>
      </c>
      <c r="E54" s="73">
        <v>2000</v>
      </c>
      <c r="F54" s="73">
        <v>2000</v>
      </c>
    </row>
    <row r="55" spans="1:6" hidden="1">
      <c r="A55" s="66" t="s">
        <v>176</v>
      </c>
      <c r="B55" s="72" t="s">
        <v>177</v>
      </c>
      <c r="C55" s="72" t="s">
        <v>178</v>
      </c>
      <c r="D55" s="73">
        <v>4000</v>
      </c>
      <c r="E55" s="73">
        <v>4000</v>
      </c>
      <c r="F55" s="73">
        <v>4000</v>
      </c>
    </row>
    <row r="56" spans="1:6" hidden="1">
      <c r="A56" s="272" t="s">
        <v>179</v>
      </c>
      <c r="B56" s="271"/>
      <c r="C56" s="271"/>
      <c r="D56" s="79">
        <v>5000</v>
      </c>
      <c r="E56" s="79">
        <v>0</v>
      </c>
      <c r="F56" s="79">
        <v>0</v>
      </c>
    </row>
    <row r="57" spans="1:6" hidden="1">
      <c r="A57" s="273" t="s">
        <v>73</v>
      </c>
      <c r="B57" s="271"/>
      <c r="C57" s="271"/>
      <c r="D57" s="73">
        <v>5000</v>
      </c>
      <c r="E57" s="73">
        <v>0</v>
      </c>
      <c r="F57" s="73">
        <v>0</v>
      </c>
    </row>
    <row r="58" spans="1:6" hidden="1">
      <c r="A58" s="66" t="s">
        <v>180</v>
      </c>
      <c r="B58" s="72" t="s">
        <v>133</v>
      </c>
      <c r="C58" s="72" t="s">
        <v>134</v>
      </c>
      <c r="D58" s="73">
        <v>5000</v>
      </c>
      <c r="E58" s="73">
        <v>0</v>
      </c>
      <c r="F58" s="73">
        <v>0</v>
      </c>
    </row>
    <row r="59" spans="1:6" hidden="1">
      <c r="A59" s="270" t="s">
        <v>181</v>
      </c>
      <c r="B59" s="271"/>
      <c r="C59" s="271"/>
      <c r="D59" s="78">
        <v>2000</v>
      </c>
      <c r="E59" s="78">
        <v>2000</v>
      </c>
      <c r="F59" s="78">
        <v>2000</v>
      </c>
    </row>
    <row r="60" spans="1:6" hidden="1">
      <c r="A60" s="272" t="s">
        <v>182</v>
      </c>
      <c r="B60" s="271"/>
      <c r="C60" s="271"/>
      <c r="D60" s="79">
        <v>2000</v>
      </c>
      <c r="E60" s="79">
        <v>2000</v>
      </c>
      <c r="F60" s="79">
        <v>2000</v>
      </c>
    </row>
    <row r="61" spans="1:6" hidden="1">
      <c r="A61" s="273" t="s">
        <v>37</v>
      </c>
      <c r="B61" s="271"/>
      <c r="C61" s="271"/>
      <c r="D61" s="73">
        <v>2000</v>
      </c>
      <c r="E61" s="73">
        <v>2000</v>
      </c>
      <c r="F61" s="73">
        <v>2000</v>
      </c>
    </row>
    <row r="62" spans="1:6" hidden="1">
      <c r="A62" s="66" t="s">
        <v>183</v>
      </c>
      <c r="B62" s="72" t="s">
        <v>138</v>
      </c>
      <c r="C62" s="72" t="s">
        <v>184</v>
      </c>
      <c r="D62" s="73">
        <v>2000</v>
      </c>
      <c r="E62" s="73">
        <v>2000</v>
      </c>
      <c r="F62" s="73">
        <v>2000</v>
      </c>
    </row>
    <row r="63" spans="1:6" hidden="1">
      <c r="A63" s="272" t="s">
        <v>185</v>
      </c>
      <c r="B63" s="271"/>
      <c r="C63" s="271"/>
      <c r="D63" s="79">
        <v>0</v>
      </c>
      <c r="E63" s="79">
        <v>0</v>
      </c>
      <c r="F63" s="79">
        <v>0</v>
      </c>
    </row>
    <row r="64" spans="1:6" hidden="1">
      <c r="A64" s="273" t="s">
        <v>73</v>
      </c>
      <c r="B64" s="271"/>
      <c r="C64" s="271"/>
      <c r="D64" s="73">
        <v>0</v>
      </c>
      <c r="E64" s="73">
        <v>0</v>
      </c>
      <c r="F64" s="73">
        <v>0</v>
      </c>
    </row>
    <row r="65" spans="1:6" hidden="1">
      <c r="A65" s="66" t="s">
        <v>186</v>
      </c>
      <c r="B65" s="72" t="s">
        <v>133</v>
      </c>
      <c r="C65" s="72" t="s">
        <v>134</v>
      </c>
      <c r="D65" s="73">
        <v>0</v>
      </c>
      <c r="E65" s="73">
        <v>0</v>
      </c>
      <c r="F65" s="73">
        <v>0</v>
      </c>
    </row>
    <row r="66" spans="1:6" hidden="1">
      <c r="A66" s="280" t="s">
        <v>57</v>
      </c>
      <c r="B66" s="271"/>
      <c r="C66" s="271"/>
      <c r="D66" s="73">
        <v>5958131</v>
      </c>
      <c r="E66" s="73">
        <v>6062831</v>
      </c>
      <c r="F66" s="73">
        <v>6143831</v>
      </c>
    </row>
    <row r="67" spans="1:6">
      <c r="A67" s="275" t="s">
        <v>119</v>
      </c>
      <c r="B67" s="271"/>
      <c r="C67" s="271"/>
      <c r="D67" s="74">
        <v>5958131</v>
      </c>
      <c r="E67" s="74">
        <v>6062831</v>
      </c>
      <c r="F67" s="74">
        <v>6143831</v>
      </c>
    </row>
    <row r="68" spans="1:6">
      <c r="A68" s="276" t="s">
        <v>62</v>
      </c>
      <c r="B68" s="271"/>
      <c r="C68" s="271"/>
      <c r="D68" s="75">
        <v>5958131</v>
      </c>
      <c r="E68" s="75">
        <v>6062831</v>
      </c>
      <c r="F68" s="75">
        <v>6143831</v>
      </c>
    </row>
    <row r="69" spans="1:6">
      <c r="A69" s="277" t="s">
        <v>61</v>
      </c>
      <c r="B69" s="271"/>
      <c r="C69" s="271"/>
      <c r="D69" s="76">
        <v>5958131</v>
      </c>
      <c r="E69" s="76">
        <v>6062831</v>
      </c>
      <c r="F69" s="76">
        <v>6143831</v>
      </c>
    </row>
    <row r="70" spans="1:6">
      <c r="A70" s="278" t="s">
        <v>108</v>
      </c>
      <c r="B70" s="271"/>
      <c r="C70" s="271"/>
      <c r="D70" s="77">
        <v>5958131</v>
      </c>
      <c r="E70" s="77">
        <v>6062831</v>
      </c>
      <c r="F70" s="77">
        <v>6143831</v>
      </c>
    </row>
    <row r="71" spans="1:6">
      <c r="A71" s="279" t="s">
        <v>109</v>
      </c>
      <c r="B71" s="271"/>
      <c r="C71" s="271"/>
      <c r="D71" s="80">
        <v>5958131</v>
      </c>
      <c r="E71" s="80">
        <v>6062831</v>
      </c>
      <c r="F71" s="80">
        <v>6143831</v>
      </c>
    </row>
    <row r="72" spans="1:6">
      <c r="A72" s="274" t="s">
        <v>110</v>
      </c>
      <c r="B72" s="271"/>
      <c r="C72" s="271"/>
      <c r="D72" s="81">
        <v>307201</v>
      </c>
      <c r="E72" s="81">
        <v>335201</v>
      </c>
      <c r="F72" s="81">
        <v>340201</v>
      </c>
    </row>
    <row r="73" spans="1:6">
      <c r="A73" s="270" t="s">
        <v>187</v>
      </c>
      <c r="B73" s="271"/>
      <c r="C73" s="271"/>
      <c r="D73" s="78">
        <v>281200</v>
      </c>
      <c r="E73" s="78">
        <v>309200</v>
      </c>
      <c r="F73" s="78">
        <v>314200</v>
      </c>
    </row>
    <row r="74" spans="1:6">
      <c r="A74" s="272" t="s">
        <v>188</v>
      </c>
      <c r="B74" s="271"/>
      <c r="C74" s="271"/>
      <c r="D74" s="79">
        <v>56200</v>
      </c>
      <c r="E74" s="79">
        <v>74200</v>
      </c>
      <c r="F74" s="79">
        <v>74200</v>
      </c>
    </row>
    <row r="75" spans="1:6">
      <c r="A75" s="273" t="s">
        <v>46</v>
      </c>
      <c r="B75" s="271"/>
      <c r="C75" s="271"/>
      <c r="D75" s="73">
        <v>55600</v>
      </c>
      <c r="E75" s="73">
        <v>73600</v>
      </c>
      <c r="F75" s="73">
        <v>73600</v>
      </c>
    </row>
    <row r="76" spans="1:6">
      <c r="A76" s="66" t="s">
        <v>189</v>
      </c>
      <c r="B76" s="72" t="s">
        <v>190</v>
      </c>
      <c r="C76" s="72" t="s">
        <v>191</v>
      </c>
      <c r="D76" s="73">
        <v>9500</v>
      </c>
      <c r="E76" s="73">
        <v>9500</v>
      </c>
      <c r="F76" s="73">
        <v>9500</v>
      </c>
    </row>
    <row r="77" spans="1:6">
      <c r="A77" s="66" t="s">
        <v>192</v>
      </c>
      <c r="B77" s="72" t="s">
        <v>193</v>
      </c>
      <c r="C77" s="72" t="s">
        <v>194</v>
      </c>
      <c r="D77" s="73">
        <v>12000</v>
      </c>
      <c r="E77" s="73">
        <v>30000</v>
      </c>
      <c r="F77" s="73">
        <v>30000</v>
      </c>
    </row>
    <row r="78" spans="1:6" ht="25.5">
      <c r="A78" s="66" t="s">
        <v>195</v>
      </c>
      <c r="B78" s="72" t="s">
        <v>196</v>
      </c>
      <c r="C78" s="72" t="s">
        <v>197</v>
      </c>
      <c r="D78" s="73">
        <v>3000</v>
      </c>
      <c r="E78" s="73">
        <v>3000</v>
      </c>
      <c r="F78" s="73">
        <v>3000</v>
      </c>
    </row>
    <row r="79" spans="1:6">
      <c r="A79" s="66" t="s">
        <v>198</v>
      </c>
      <c r="B79" s="72" t="s">
        <v>199</v>
      </c>
      <c r="C79" s="72" t="s">
        <v>200</v>
      </c>
      <c r="D79" s="73">
        <v>20000</v>
      </c>
      <c r="E79" s="73">
        <v>20000</v>
      </c>
      <c r="F79" s="73">
        <v>20000</v>
      </c>
    </row>
    <row r="80" spans="1:6">
      <c r="A80" s="66" t="s">
        <v>201</v>
      </c>
      <c r="B80" s="72" t="s">
        <v>202</v>
      </c>
      <c r="C80" s="72" t="s">
        <v>203</v>
      </c>
      <c r="D80" s="73">
        <v>6900</v>
      </c>
      <c r="E80" s="73">
        <v>6900</v>
      </c>
      <c r="F80" s="73">
        <v>6900</v>
      </c>
    </row>
    <row r="81" spans="1:6">
      <c r="A81" s="66" t="s">
        <v>204</v>
      </c>
      <c r="B81" s="72" t="s">
        <v>205</v>
      </c>
      <c r="C81" s="72" t="s">
        <v>206</v>
      </c>
      <c r="D81" s="73">
        <v>4200</v>
      </c>
      <c r="E81" s="73">
        <v>4200</v>
      </c>
      <c r="F81" s="73">
        <v>4200</v>
      </c>
    </row>
    <row r="82" spans="1:6">
      <c r="A82" s="273" t="s">
        <v>43</v>
      </c>
      <c r="B82" s="271"/>
      <c r="C82" s="271"/>
      <c r="D82" s="73">
        <v>600</v>
      </c>
      <c r="E82" s="73">
        <v>600</v>
      </c>
      <c r="F82" s="73">
        <v>600</v>
      </c>
    </row>
    <row r="83" spans="1:6">
      <c r="A83" s="66" t="s">
        <v>207</v>
      </c>
      <c r="B83" s="72" t="s">
        <v>208</v>
      </c>
      <c r="C83" s="72" t="s">
        <v>209</v>
      </c>
      <c r="D83" s="73">
        <v>600</v>
      </c>
      <c r="E83" s="73">
        <v>600</v>
      </c>
      <c r="F83" s="73">
        <v>600</v>
      </c>
    </row>
    <row r="84" spans="1:6">
      <c r="A84" s="272" t="s">
        <v>210</v>
      </c>
      <c r="B84" s="271"/>
      <c r="C84" s="271"/>
      <c r="D84" s="79">
        <v>225000</v>
      </c>
      <c r="E84" s="79">
        <v>235000</v>
      </c>
      <c r="F84" s="79">
        <v>240000</v>
      </c>
    </row>
    <row r="85" spans="1:6">
      <c r="A85" s="273" t="s">
        <v>46</v>
      </c>
      <c r="B85" s="271"/>
      <c r="C85" s="271"/>
      <c r="D85" s="73">
        <v>223750</v>
      </c>
      <c r="E85" s="73">
        <v>233750</v>
      </c>
      <c r="F85" s="73">
        <v>238750</v>
      </c>
    </row>
    <row r="86" spans="1:6">
      <c r="A86" s="66" t="s">
        <v>211</v>
      </c>
      <c r="B86" s="72" t="s">
        <v>212</v>
      </c>
      <c r="C86" s="72" t="s">
        <v>213</v>
      </c>
      <c r="D86" s="73">
        <v>27500</v>
      </c>
      <c r="E86" s="73">
        <v>37000</v>
      </c>
      <c r="F86" s="73">
        <v>40000</v>
      </c>
    </row>
    <row r="87" spans="1:6">
      <c r="A87" s="66" t="s">
        <v>214</v>
      </c>
      <c r="B87" s="72" t="s">
        <v>215</v>
      </c>
      <c r="C87" s="72" t="s">
        <v>216</v>
      </c>
      <c r="D87" s="73">
        <v>5500</v>
      </c>
      <c r="E87" s="73">
        <v>6000</v>
      </c>
      <c r="F87" s="73">
        <v>8000</v>
      </c>
    </row>
    <row r="88" spans="1:6">
      <c r="A88" s="66" t="s">
        <v>217</v>
      </c>
      <c r="B88" s="72" t="s">
        <v>218</v>
      </c>
      <c r="C88" s="72" t="s">
        <v>219</v>
      </c>
      <c r="D88" s="73">
        <v>50</v>
      </c>
      <c r="E88" s="73">
        <v>50</v>
      </c>
      <c r="F88" s="73">
        <v>50</v>
      </c>
    </row>
    <row r="89" spans="1:6">
      <c r="A89" s="66" t="s">
        <v>220</v>
      </c>
      <c r="B89" s="72" t="s">
        <v>190</v>
      </c>
      <c r="C89" s="72" t="s">
        <v>191</v>
      </c>
      <c r="D89" s="73">
        <v>30000</v>
      </c>
      <c r="E89" s="73">
        <v>30000</v>
      </c>
      <c r="F89" s="73">
        <v>30000</v>
      </c>
    </row>
    <row r="90" spans="1:6">
      <c r="A90" s="66" t="s">
        <v>221</v>
      </c>
      <c r="B90" s="72" t="s">
        <v>193</v>
      </c>
      <c r="C90" s="72" t="s">
        <v>194</v>
      </c>
      <c r="D90" s="73">
        <v>30000</v>
      </c>
      <c r="E90" s="73">
        <v>30000</v>
      </c>
      <c r="F90" s="73">
        <v>30000</v>
      </c>
    </row>
    <row r="91" spans="1:6">
      <c r="A91" s="66" t="s">
        <v>222</v>
      </c>
      <c r="B91" s="72" t="s">
        <v>196</v>
      </c>
      <c r="C91" s="72" t="s">
        <v>223</v>
      </c>
      <c r="D91" s="73">
        <v>10000</v>
      </c>
      <c r="E91" s="73">
        <v>10000</v>
      </c>
      <c r="F91" s="73">
        <v>10000</v>
      </c>
    </row>
    <row r="92" spans="1:6">
      <c r="A92" s="66" t="s">
        <v>224</v>
      </c>
      <c r="B92" s="72" t="s">
        <v>225</v>
      </c>
      <c r="C92" s="72" t="s">
        <v>226</v>
      </c>
      <c r="D92" s="73">
        <v>9000</v>
      </c>
      <c r="E92" s="73">
        <v>9000</v>
      </c>
      <c r="F92" s="73">
        <v>9000</v>
      </c>
    </row>
    <row r="93" spans="1:6">
      <c r="A93" s="66" t="s">
        <v>227</v>
      </c>
      <c r="B93" s="72" t="s">
        <v>228</v>
      </c>
      <c r="C93" s="72" t="s">
        <v>229</v>
      </c>
      <c r="D93" s="73">
        <v>4500</v>
      </c>
      <c r="E93" s="73">
        <v>4500</v>
      </c>
      <c r="F93" s="73">
        <v>4500</v>
      </c>
    </row>
    <row r="94" spans="1:6">
      <c r="A94" s="66" t="s">
        <v>230</v>
      </c>
      <c r="B94" s="72" t="s">
        <v>231</v>
      </c>
      <c r="C94" s="72" t="s">
        <v>232</v>
      </c>
      <c r="D94" s="73">
        <v>6000</v>
      </c>
      <c r="E94" s="73">
        <v>6000</v>
      </c>
      <c r="F94" s="73">
        <v>6000</v>
      </c>
    </row>
    <row r="95" spans="1:6">
      <c r="A95" s="66" t="s">
        <v>233</v>
      </c>
      <c r="B95" s="72" t="s">
        <v>199</v>
      </c>
      <c r="C95" s="72" t="s">
        <v>234</v>
      </c>
      <c r="D95" s="73">
        <v>14100</v>
      </c>
      <c r="E95" s="73">
        <v>14100</v>
      </c>
      <c r="F95" s="73">
        <v>14100</v>
      </c>
    </row>
    <row r="96" spans="1:6">
      <c r="A96" s="66" t="s">
        <v>235</v>
      </c>
      <c r="B96" s="72" t="s">
        <v>236</v>
      </c>
      <c r="C96" s="72" t="s">
        <v>237</v>
      </c>
      <c r="D96" s="73">
        <v>2000</v>
      </c>
      <c r="E96" s="73">
        <v>2000</v>
      </c>
      <c r="F96" s="73">
        <v>2000</v>
      </c>
    </row>
    <row r="97" spans="1:6">
      <c r="A97" s="66" t="s">
        <v>238</v>
      </c>
      <c r="B97" s="72" t="s">
        <v>239</v>
      </c>
      <c r="C97" s="72" t="s">
        <v>240</v>
      </c>
      <c r="D97" s="73">
        <v>18000</v>
      </c>
      <c r="E97" s="73">
        <v>18000</v>
      </c>
      <c r="F97" s="73">
        <v>18000</v>
      </c>
    </row>
    <row r="98" spans="1:6">
      <c r="A98" s="66" t="s">
        <v>241</v>
      </c>
      <c r="B98" s="72" t="s">
        <v>242</v>
      </c>
      <c r="C98" s="72" t="s">
        <v>243</v>
      </c>
      <c r="D98" s="73">
        <v>11000</v>
      </c>
      <c r="E98" s="73">
        <v>11000</v>
      </c>
      <c r="F98" s="73">
        <v>11000</v>
      </c>
    </row>
    <row r="99" spans="1:6">
      <c r="A99" s="66" t="s">
        <v>244</v>
      </c>
      <c r="B99" s="72" t="s">
        <v>245</v>
      </c>
      <c r="C99" s="72" t="s">
        <v>246</v>
      </c>
      <c r="D99" s="73">
        <v>2000</v>
      </c>
      <c r="E99" s="73">
        <v>2000</v>
      </c>
      <c r="F99" s="73">
        <v>2000</v>
      </c>
    </row>
    <row r="100" spans="1:6">
      <c r="A100" s="66" t="s">
        <v>247</v>
      </c>
      <c r="B100" s="72" t="s">
        <v>248</v>
      </c>
      <c r="C100" s="72" t="s">
        <v>249</v>
      </c>
      <c r="D100" s="73">
        <v>25500</v>
      </c>
      <c r="E100" s="73">
        <v>25500</v>
      </c>
      <c r="F100" s="73">
        <v>25500</v>
      </c>
    </row>
    <row r="101" spans="1:6">
      <c r="A101" s="66" t="s">
        <v>250</v>
      </c>
      <c r="B101" s="72" t="s">
        <v>202</v>
      </c>
      <c r="C101" s="72" t="s">
        <v>203</v>
      </c>
      <c r="D101" s="73">
        <v>10000</v>
      </c>
      <c r="E101" s="73">
        <v>10000</v>
      </c>
      <c r="F101" s="73">
        <v>10000</v>
      </c>
    </row>
    <row r="102" spans="1:6">
      <c r="A102" s="66" t="s">
        <v>251</v>
      </c>
      <c r="B102" s="72" t="s">
        <v>252</v>
      </c>
      <c r="C102" s="72" t="s">
        <v>253</v>
      </c>
      <c r="D102" s="73">
        <v>2000</v>
      </c>
      <c r="E102" s="73">
        <v>2000</v>
      </c>
      <c r="F102" s="73">
        <v>2000</v>
      </c>
    </row>
    <row r="103" spans="1:6">
      <c r="A103" s="66" t="s">
        <v>254</v>
      </c>
      <c r="B103" s="72" t="s">
        <v>255</v>
      </c>
      <c r="C103" s="72" t="s">
        <v>256</v>
      </c>
      <c r="D103" s="73">
        <v>13000</v>
      </c>
      <c r="E103" s="73">
        <v>13000</v>
      </c>
      <c r="F103" s="73">
        <v>13000</v>
      </c>
    </row>
    <row r="104" spans="1:6">
      <c r="A104" s="66" t="s">
        <v>257</v>
      </c>
      <c r="B104" s="72" t="s">
        <v>258</v>
      </c>
      <c r="C104" s="72" t="s">
        <v>259</v>
      </c>
      <c r="D104" s="73">
        <v>500</v>
      </c>
      <c r="E104" s="73">
        <v>500</v>
      </c>
      <c r="F104" s="73">
        <v>500</v>
      </c>
    </row>
    <row r="105" spans="1:6">
      <c r="A105" s="66" t="s">
        <v>260</v>
      </c>
      <c r="B105" s="72" t="s">
        <v>261</v>
      </c>
      <c r="C105" s="72" t="s">
        <v>262</v>
      </c>
      <c r="D105" s="73">
        <v>500</v>
      </c>
      <c r="E105" s="73">
        <v>500</v>
      </c>
      <c r="F105" s="73">
        <v>500</v>
      </c>
    </row>
    <row r="106" spans="1:6">
      <c r="A106" s="66" t="s">
        <v>263</v>
      </c>
      <c r="B106" s="72" t="s">
        <v>264</v>
      </c>
      <c r="C106" s="72" t="s">
        <v>265</v>
      </c>
      <c r="D106" s="73">
        <v>600</v>
      </c>
      <c r="E106" s="73">
        <v>600</v>
      </c>
      <c r="F106" s="73">
        <v>600</v>
      </c>
    </row>
    <row r="107" spans="1:6">
      <c r="A107" s="66" t="s">
        <v>266</v>
      </c>
      <c r="B107" s="72" t="s">
        <v>267</v>
      </c>
      <c r="C107" s="72" t="s">
        <v>268</v>
      </c>
      <c r="D107" s="73">
        <v>2000</v>
      </c>
      <c r="E107" s="73">
        <v>2000</v>
      </c>
      <c r="F107" s="73">
        <v>2000</v>
      </c>
    </row>
    <row r="108" spans="1:6">
      <c r="A108" s="273" t="s">
        <v>45</v>
      </c>
      <c r="B108" s="271"/>
      <c r="C108" s="271"/>
      <c r="D108" s="73">
        <v>1250</v>
      </c>
      <c r="E108" s="73">
        <v>1250</v>
      </c>
      <c r="F108" s="73">
        <v>1250</v>
      </c>
    </row>
    <row r="109" spans="1:6">
      <c r="A109" s="66" t="s">
        <v>269</v>
      </c>
      <c r="B109" s="72" t="s">
        <v>270</v>
      </c>
      <c r="C109" s="72" t="s">
        <v>271</v>
      </c>
      <c r="D109" s="73">
        <v>1200</v>
      </c>
      <c r="E109" s="73">
        <v>1200</v>
      </c>
      <c r="F109" s="73">
        <v>1200</v>
      </c>
    </row>
    <row r="110" spans="1:6">
      <c r="A110" s="66" t="s">
        <v>272</v>
      </c>
      <c r="B110" s="72" t="s">
        <v>273</v>
      </c>
      <c r="C110" s="72" t="s">
        <v>274</v>
      </c>
      <c r="D110" s="73">
        <v>50</v>
      </c>
      <c r="E110" s="73">
        <v>50</v>
      </c>
      <c r="F110" s="73">
        <v>50</v>
      </c>
    </row>
    <row r="111" spans="1:6">
      <c r="A111" s="270" t="s">
        <v>123</v>
      </c>
      <c r="B111" s="271"/>
      <c r="C111" s="271"/>
      <c r="D111" s="78">
        <v>13501</v>
      </c>
      <c r="E111" s="78">
        <v>13501</v>
      </c>
      <c r="F111" s="78">
        <v>13501</v>
      </c>
    </row>
    <row r="112" spans="1:6">
      <c r="A112" s="272" t="s">
        <v>124</v>
      </c>
      <c r="B112" s="271"/>
      <c r="C112" s="271"/>
      <c r="D112" s="79">
        <v>13501</v>
      </c>
      <c r="E112" s="79">
        <v>13501</v>
      </c>
      <c r="F112" s="79">
        <v>13501</v>
      </c>
    </row>
    <row r="113" spans="1:6">
      <c r="A113" s="273" t="s">
        <v>46</v>
      </c>
      <c r="B113" s="271"/>
      <c r="C113" s="271"/>
      <c r="D113" s="73">
        <v>13501</v>
      </c>
      <c r="E113" s="73">
        <v>13501</v>
      </c>
      <c r="F113" s="73">
        <v>13501</v>
      </c>
    </row>
    <row r="114" spans="1:6">
      <c r="A114" s="66" t="s">
        <v>275</v>
      </c>
      <c r="B114" s="72" t="s">
        <v>196</v>
      </c>
      <c r="C114" s="72" t="s">
        <v>276</v>
      </c>
      <c r="D114" s="73">
        <v>600</v>
      </c>
      <c r="E114" s="73">
        <v>600</v>
      </c>
      <c r="F114" s="73">
        <v>600</v>
      </c>
    </row>
    <row r="115" spans="1:6">
      <c r="A115" s="66" t="s">
        <v>277</v>
      </c>
      <c r="B115" s="72" t="s">
        <v>199</v>
      </c>
      <c r="C115" s="72" t="s">
        <v>278</v>
      </c>
      <c r="D115" s="73">
        <v>1461</v>
      </c>
      <c r="E115" s="73">
        <v>1461</v>
      </c>
      <c r="F115" s="73">
        <v>1461</v>
      </c>
    </row>
    <row r="116" spans="1:6">
      <c r="A116" s="66" t="s">
        <v>279</v>
      </c>
      <c r="B116" s="72" t="s">
        <v>239</v>
      </c>
      <c r="C116" s="72" t="s">
        <v>280</v>
      </c>
      <c r="D116" s="73">
        <v>11440</v>
      </c>
      <c r="E116" s="73">
        <v>11440</v>
      </c>
      <c r="F116" s="73">
        <v>11440</v>
      </c>
    </row>
    <row r="117" spans="1:6">
      <c r="A117" s="272" t="s">
        <v>131</v>
      </c>
      <c r="B117" s="271"/>
      <c r="C117" s="271"/>
      <c r="D117" s="79">
        <v>0</v>
      </c>
      <c r="E117" s="79">
        <v>0</v>
      </c>
      <c r="F117" s="79">
        <v>0</v>
      </c>
    </row>
    <row r="118" spans="1:6">
      <c r="A118" s="273" t="s">
        <v>46</v>
      </c>
      <c r="B118" s="271"/>
      <c r="C118" s="271"/>
      <c r="D118" s="73">
        <v>0</v>
      </c>
      <c r="E118" s="73">
        <v>0</v>
      </c>
      <c r="F118" s="73">
        <v>0</v>
      </c>
    </row>
    <row r="119" spans="1:6">
      <c r="A119" s="66" t="s">
        <v>281</v>
      </c>
      <c r="B119" s="72" t="s">
        <v>199</v>
      </c>
      <c r="C119" s="72" t="s">
        <v>278</v>
      </c>
      <c r="D119" s="73">
        <v>0</v>
      </c>
      <c r="E119" s="73">
        <v>0</v>
      </c>
      <c r="F119" s="73">
        <v>0</v>
      </c>
    </row>
    <row r="120" spans="1:6">
      <c r="A120" s="270" t="s">
        <v>142</v>
      </c>
      <c r="B120" s="271"/>
      <c r="C120" s="271"/>
      <c r="D120" s="78">
        <v>10500</v>
      </c>
      <c r="E120" s="78">
        <v>10500</v>
      </c>
      <c r="F120" s="78">
        <v>10500</v>
      </c>
    </row>
    <row r="121" spans="1:6">
      <c r="A121" s="272" t="s">
        <v>143</v>
      </c>
      <c r="B121" s="271"/>
      <c r="C121" s="271"/>
      <c r="D121" s="79">
        <v>10500</v>
      </c>
      <c r="E121" s="79">
        <v>10500</v>
      </c>
      <c r="F121" s="79">
        <v>10500</v>
      </c>
    </row>
    <row r="122" spans="1:6">
      <c r="A122" s="273" t="s">
        <v>46</v>
      </c>
      <c r="B122" s="271"/>
      <c r="C122" s="271"/>
      <c r="D122" s="73">
        <v>3600</v>
      </c>
      <c r="E122" s="73">
        <v>3600</v>
      </c>
      <c r="F122" s="73">
        <v>3600</v>
      </c>
    </row>
    <row r="123" spans="1:6">
      <c r="A123" s="66" t="s">
        <v>282</v>
      </c>
      <c r="B123" s="72" t="s">
        <v>215</v>
      </c>
      <c r="C123" s="72" t="s">
        <v>216</v>
      </c>
      <c r="D123" s="73">
        <v>1500</v>
      </c>
      <c r="E123" s="73">
        <v>1500</v>
      </c>
      <c r="F123" s="73">
        <v>1500</v>
      </c>
    </row>
    <row r="124" spans="1:6">
      <c r="A124" s="66" t="s">
        <v>283</v>
      </c>
      <c r="B124" s="72" t="s">
        <v>190</v>
      </c>
      <c r="C124" s="72" t="s">
        <v>191</v>
      </c>
      <c r="D124" s="73">
        <v>2100</v>
      </c>
      <c r="E124" s="73">
        <v>2100</v>
      </c>
      <c r="F124" s="73">
        <v>2100</v>
      </c>
    </row>
    <row r="125" spans="1:6">
      <c r="A125" s="273" t="s">
        <v>43</v>
      </c>
      <c r="B125" s="271"/>
      <c r="C125" s="271"/>
      <c r="D125" s="73">
        <v>1500</v>
      </c>
      <c r="E125" s="73">
        <v>1500</v>
      </c>
      <c r="F125" s="73">
        <v>1500</v>
      </c>
    </row>
    <row r="126" spans="1:6">
      <c r="A126" s="66" t="s">
        <v>284</v>
      </c>
      <c r="B126" s="72" t="s">
        <v>208</v>
      </c>
      <c r="C126" s="72" t="s">
        <v>209</v>
      </c>
      <c r="D126" s="73">
        <v>1500</v>
      </c>
      <c r="E126" s="73">
        <v>1500</v>
      </c>
      <c r="F126" s="73">
        <v>1500</v>
      </c>
    </row>
    <row r="127" spans="1:6">
      <c r="A127" s="273" t="s">
        <v>91</v>
      </c>
      <c r="B127" s="271"/>
      <c r="C127" s="271"/>
      <c r="D127" s="73">
        <v>5400</v>
      </c>
      <c r="E127" s="73">
        <v>5400</v>
      </c>
      <c r="F127" s="73">
        <v>5400</v>
      </c>
    </row>
    <row r="128" spans="1:6">
      <c r="A128" s="66" t="s">
        <v>285</v>
      </c>
      <c r="B128" s="72" t="s">
        <v>286</v>
      </c>
      <c r="C128" s="72" t="s">
        <v>287</v>
      </c>
      <c r="D128" s="73">
        <v>5400</v>
      </c>
      <c r="E128" s="73">
        <v>5400</v>
      </c>
      <c r="F128" s="73">
        <v>5400</v>
      </c>
    </row>
    <row r="129" spans="1:6">
      <c r="A129" s="272" t="s">
        <v>154</v>
      </c>
      <c r="B129" s="271"/>
      <c r="C129" s="271"/>
      <c r="D129" s="79">
        <v>0</v>
      </c>
      <c r="E129" s="79">
        <v>0</v>
      </c>
      <c r="F129" s="79">
        <v>0</v>
      </c>
    </row>
    <row r="130" spans="1:6">
      <c r="A130" s="273" t="s">
        <v>46</v>
      </c>
      <c r="B130" s="271"/>
      <c r="C130" s="271"/>
      <c r="D130" s="73">
        <v>0</v>
      </c>
      <c r="E130" s="73">
        <v>0</v>
      </c>
      <c r="F130" s="73">
        <v>0</v>
      </c>
    </row>
    <row r="131" spans="1:6">
      <c r="A131" s="66" t="s">
        <v>288</v>
      </c>
      <c r="B131" s="72" t="s">
        <v>190</v>
      </c>
      <c r="C131" s="72" t="s">
        <v>191</v>
      </c>
      <c r="D131" s="73">
        <v>0</v>
      </c>
      <c r="E131" s="73">
        <v>0</v>
      </c>
      <c r="F131" s="73">
        <v>0</v>
      </c>
    </row>
    <row r="132" spans="1:6">
      <c r="A132" s="270" t="s">
        <v>181</v>
      </c>
      <c r="B132" s="271"/>
      <c r="C132" s="271"/>
      <c r="D132" s="78">
        <v>2000</v>
      </c>
      <c r="E132" s="78">
        <v>2000</v>
      </c>
      <c r="F132" s="78">
        <v>2000</v>
      </c>
    </row>
    <row r="133" spans="1:6">
      <c r="A133" s="272" t="s">
        <v>182</v>
      </c>
      <c r="B133" s="271"/>
      <c r="C133" s="271"/>
      <c r="D133" s="79">
        <v>2000</v>
      </c>
      <c r="E133" s="79">
        <v>2000</v>
      </c>
      <c r="F133" s="79">
        <v>2000</v>
      </c>
    </row>
    <row r="134" spans="1:6">
      <c r="A134" s="273" t="s">
        <v>46</v>
      </c>
      <c r="B134" s="271"/>
      <c r="C134" s="271"/>
      <c r="D134" s="73">
        <v>2000</v>
      </c>
      <c r="E134" s="73">
        <v>2000</v>
      </c>
      <c r="F134" s="73">
        <v>2000</v>
      </c>
    </row>
    <row r="135" spans="1:6">
      <c r="A135" s="66" t="s">
        <v>289</v>
      </c>
      <c r="B135" s="72" t="s">
        <v>199</v>
      </c>
      <c r="C135" s="72" t="s">
        <v>200</v>
      </c>
      <c r="D135" s="73">
        <v>2000</v>
      </c>
      <c r="E135" s="73">
        <v>2000</v>
      </c>
      <c r="F135" s="73">
        <v>2000</v>
      </c>
    </row>
    <row r="136" spans="1:6">
      <c r="A136" s="66" t="s">
        <v>290</v>
      </c>
      <c r="B136" s="72" t="s">
        <v>248</v>
      </c>
      <c r="C136" s="72" t="s">
        <v>249</v>
      </c>
      <c r="D136" s="73">
        <v>0</v>
      </c>
      <c r="E136" s="73">
        <v>0</v>
      </c>
      <c r="F136" s="73">
        <v>0</v>
      </c>
    </row>
    <row r="137" spans="1:6">
      <c r="A137" s="272" t="s">
        <v>185</v>
      </c>
      <c r="B137" s="271"/>
      <c r="C137" s="271"/>
      <c r="D137" s="79">
        <v>0</v>
      </c>
      <c r="E137" s="79">
        <v>0</v>
      </c>
      <c r="F137" s="79">
        <v>0</v>
      </c>
    </row>
    <row r="138" spans="1:6">
      <c r="A138" s="273" t="s">
        <v>46</v>
      </c>
      <c r="B138" s="271"/>
      <c r="C138" s="271"/>
      <c r="D138" s="73">
        <v>0</v>
      </c>
      <c r="E138" s="73">
        <v>0</v>
      </c>
      <c r="F138" s="73">
        <v>0</v>
      </c>
    </row>
    <row r="139" spans="1:6">
      <c r="A139" s="66" t="s">
        <v>291</v>
      </c>
      <c r="B139" s="72" t="s">
        <v>199</v>
      </c>
      <c r="C139" s="72" t="s">
        <v>200</v>
      </c>
      <c r="D139" s="73">
        <v>0</v>
      </c>
      <c r="E139" s="73">
        <v>0</v>
      </c>
      <c r="F139" s="73">
        <v>0</v>
      </c>
    </row>
    <row r="140" spans="1:6">
      <c r="A140" s="274" t="s">
        <v>70</v>
      </c>
      <c r="B140" s="271"/>
      <c r="C140" s="271"/>
      <c r="D140" s="81">
        <v>3964600</v>
      </c>
      <c r="E140" s="81">
        <v>4025400</v>
      </c>
      <c r="F140" s="81">
        <v>4085400</v>
      </c>
    </row>
    <row r="141" spans="1:6">
      <c r="A141" s="270" t="s">
        <v>142</v>
      </c>
      <c r="B141" s="271"/>
      <c r="C141" s="271"/>
      <c r="D141" s="78">
        <v>3964600</v>
      </c>
      <c r="E141" s="78">
        <v>4025400</v>
      </c>
      <c r="F141" s="78">
        <v>4085400</v>
      </c>
    </row>
    <row r="142" spans="1:6">
      <c r="A142" s="272" t="s">
        <v>143</v>
      </c>
      <c r="B142" s="271"/>
      <c r="C142" s="271"/>
      <c r="D142" s="79">
        <v>3964600</v>
      </c>
      <c r="E142" s="79">
        <v>4025400</v>
      </c>
      <c r="F142" s="79">
        <v>4085400</v>
      </c>
    </row>
    <row r="143" spans="1:6">
      <c r="A143" s="273" t="s">
        <v>47</v>
      </c>
      <c r="B143" s="271"/>
      <c r="C143" s="271"/>
      <c r="D143" s="73">
        <v>3860600</v>
      </c>
      <c r="E143" s="73">
        <v>3921400</v>
      </c>
      <c r="F143" s="73">
        <v>3981400</v>
      </c>
    </row>
    <row r="144" spans="1:6">
      <c r="A144" s="66" t="s">
        <v>292</v>
      </c>
      <c r="B144" s="72" t="s">
        <v>293</v>
      </c>
      <c r="C144" s="72" t="s">
        <v>294</v>
      </c>
      <c r="D144" s="73">
        <v>3072000</v>
      </c>
      <c r="E144" s="73">
        <v>3100000</v>
      </c>
      <c r="F144" s="73">
        <v>3138000</v>
      </c>
    </row>
    <row r="145" spans="1:6">
      <c r="A145" s="66" t="s">
        <v>295</v>
      </c>
      <c r="B145" s="72" t="s">
        <v>293</v>
      </c>
      <c r="C145" s="72" t="s">
        <v>296</v>
      </c>
      <c r="D145" s="73">
        <v>1200</v>
      </c>
      <c r="E145" s="73">
        <v>1200</v>
      </c>
      <c r="F145" s="73">
        <v>1200</v>
      </c>
    </row>
    <row r="146" spans="1:6">
      <c r="A146" s="66" t="s">
        <v>297</v>
      </c>
      <c r="B146" s="72" t="s">
        <v>298</v>
      </c>
      <c r="C146" s="72" t="s">
        <v>299</v>
      </c>
      <c r="D146" s="73">
        <v>75200</v>
      </c>
      <c r="E146" s="73">
        <v>78000</v>
      </c>
      <c r="F146" s="73">
        <v>80000</v>
      </c>
    </row>
    <row r="147" spans="1:6">
      <c r="A147" s="66" t="s">
        <v>300</v>
      </c>
      <c r="B147" s="72" t="s">
        <v>301</v>
      </c>
      <c r="C147" s="72" t="s">
        <v>302</v>
      </c>
      <c r="D147" s="73">
        <v>22000</v>
      </c>
      <c r="E147" s="73">
        <v>22000</v>
      </c>
      <c r="F147" s="73">
        <v>22000</v>
      </c>
    </row>
    <row r="148" spans="1:6">
      <c r="A148" s="66" t="s">
        <v>303</v>
      </c>
      <c r="B148" s="72" t="s">
        <v>304</v>
      </c>
      <c r="C148" s="72" t="s">
        <v>305</v>
      </c>
      <c r="D148" s="73">
        <v>190000</v>
      </c>
      <c r="E148" s="73">
        <v>190000</v>
      </c>
      <c r="F148" s="73">
        <v>190000</v>
      </c>
    </row>
    <row r="149" spans="1:6">
      <c r="A149" s="66" t="s">
        <v>306</v>
      </c>
      <c r="B149" s="72" t="s">
        <v>307</v>
      </c>
      <c r="C149" s="72" t="s">
        <v>308</v>
      </c>
      <c r="D149" s="73">
        <v>500000</v>
      </c>
      <c r="E149" s="73">
        <v>530000</v>
      </c>
      <c r="F149" s="73">
        <v>550000</v>
      </c>
    </row>
    <row r="150" spans="1:6">
      <c r="A150" s="66" t="s">
        <v>309</v>
      </c>
      <c r="B150" s="72" t="s">
        <v>307</v>
      </c>
      <c r="C150" s="72" t="s">
        <v>310</v>
      </c>
      <c r="D150" s="73">
        <v>200</v>
      </c>
      <c r="E150" s="73">
        <v>200</v>
      </c>
      <c r="F150" s="73">
        <v>200</v>
      </c>
    </row>
    <row r="151" spans="1:6">
      <c r="A151" s="273" t="s">
        <v>46</v>
      </c>
      <c r="B151" s="271"/>
      <c r="C151" s="271"/>
      <c r="D151" s="73">
        <v>104000</v>
      </c>
      <c r="E151" s="73">
        <v>104000</v>
      </c>
      <c r="F151" s="73">
        <v>104000</v>
      </c>
    </row>
    <row r="152" spans="1:6" ht="25.5">
      <c r="A152" s="66" t="s">
        <v>311</v>
      </c>
      <c r="B152" s="72" t="s">
        <v>312</v>
      </c>
      <c r="C152" s="72" t="s">
        <v>313</v>
      </c>
      <c r="D152" s="73">
        <v>90000</v>
      </c>
      <c r="E152" s="73">
        <v>90000</v>
      </c>
      <c r="F152" s="73">
        <v>90000</v>
      </c>
    </row>
    <row r="153" spans="1:6">
      <c r="A153" s="66" t="s">
        <v>314</v>
      </c>
      <c r="B153" s="72" t="s">
        <v>264</v>
      </c>
      <c r="C153" s="72" t="s">
        <v>315</v>
      </c>
      <c r="D153" s="73">
        <v>14000</v>
      </c>
      <c r="E153" s="73">
        <v>14000</v>
      </c>
      <c r="F153" s="73">
        <v>14000</v>
      </c>
    </row>
    <row r="154" spans="1:6">
      <c r="A154" s="274" t="s">
        <v>111</v>
      </c>
      <c r="B154" s="271"/>
      <c r="C154" s="271"/>
      <c r="D154" s="81">
        <v>36930</v>
      </c>
      <c r="E154" s="81">
        <v>34930</v>
      </c>
      <c r="F154" s="81">
        <v>34930</v>
      </c>
    </row>
    <row r="155" spans="1:6">
      <c r="A155" s="270" t="s">
        <v>187</v>
      </c>
      <c r="B155" s="271"/>
      <c r="C155" s="271"/>
      <c r="D155" s="78">
        <v>31930</v>
      </c>
      <c r="E155" s="78">
        <v>31930</v>
      </c>
      <c r="F155" s="78">
        <v>31930</v>
      </c>
    </row>
    <row r="156" spans="1:6">
      <c r="A156" s="272" t="s">
        <v>188</v>
      </c>
      <c r="B156" s="271"/>
      <c r="C156" s="271"/>
      <c r="D156" s="79">
        <v>31930</v>
      </c>
      <c r="E156" s="79">
        <v>31930</v>
      </c>
      <c r="F156" s="79">
        <v>31930</v>
      </c>
    </row>
    <row r="157" spans="1:6">
      <c r="A157" s="273" t="s">
        <v>41</v>
      </c>
      <c r="B157" s="271"/>
      <c r="C157" s="271"/>
      <c r="D157" s="73">
        <v>930</v>
      </c>
      <c r="E157" s="73">
        <v>930</v>
      </c>
      <c r="F157" s="73">
        <v>930</v>
      </c>
    </row>
    <row r="158" spans="1:6">
      <c r="A158" s="66" t="s">
        <v>316</v>
      </c>
      <c r="B158" s="72" t="s">
        <v>317</v>
      </c>
      <c r="C158" s="72" t="s">
        <v>318</v>
      </c>
      <c r="D158" s="73">
        <v>930</v>
      </c>
      <c r="E158" s="73">
        <v>930</v>
      </c>
      <c r="F158" s="73">
        <v>930</v>
      </c>
    </row>
    <row r="159" spans="1:6">
      <c r="A159" s="273" t="s">
        <v>40</v>
      </c>
      <c r="B159" s="271"/>
      <c r="C159" s="271"/>
      <c r="D159" s="73">
        <v>31000</v>
      </c>
      <c r="E159" s="73">
        <v>31000</v>
      </c>
      <c r="F159" s="73">
        <v>31000</v>
      </c>
    </row>
    <row r="160" spans="1:6">
      <c r="A160" s="66" t="s">
        <v>319</v>
      </c>
      <c r="B160" s="72" t="s">
        <v>320</v>
      </c>
      <c r="C160" s="72" t="s">
        <v>321</v>
      </c>
      <c r="D160" s="73">
        <v>25000</v>
      </c>
      <c r="E160" s="73">
        <v>25000</v>
      </c>
      <c r="F160" s="73">
        <v>25000</v>
      </c>
    </row>
    <row r="161" spans="1:6">
      <c r="A161" s="66" t="s">
        <v>322</v>
      </c>
      <c r="B161" s="72" t="s">
        <v>323</v>
      </c>
      <c r="C161" s="72" t="s">
        <v>324</v>
      </c>
      <c r="D161" s="73">
        <v>5000</v>
      </c>
      <c r="E161" s="73">
        <v>5000</v>
      </c>
      <c r="F161" s="73">
        <v>5000</v>
      </c>
    </row>
    <row r="162" spans="1:6">
      <c r="A162" s="66" t="s">
        <v>325</v>
      </c>
      <c r="B162" s="72" t="s">
        <v>326</v>
      </c>
      <c r="C162" s="72" t="s">
        <v>327</v>
      </c>
      <c r="D162" s="73">
        <v>1000</v>
      </c>
      <c r="E162" s="73">
        <v>1000</v>
      </c>
      <c r="F162" s="73">
        <v>1000</v>
      </c>
    </row>
    <row r="163" spans="1:6">
      <c r="A163" s="270" t="s">
        <v>135</v>
      </c>
      <c r="B163" s="271"/>
      <c r="C163" s="271"/>
      <c r="D163" s="78">
        <v>0</v>
      </c>
      <c r="E163" s="78">
        <v>0</v>
      </c>
      <c r="F163" s="78">
        <v>0</v>
      </c>
    </row>
    <row r="164" spans="1:6">
      <c r="A164" s="272" t="s">
        <v>136</v>
      </c>
      <c r="B164" s="271"/>
      <c r="C164" s="271"/>
      <c r="D164" s="79">
        <v>0</v>
      </c>
      <c r="E164" s="79">
        <v>0</v>
      </c>
      <c r="F164" s="79">
        <v>0</v>
      </c>
    </row>
    <row r="165" spans="1:6">
      <c r="A165" s="273" t="s">
        <v>40</v>
      </c>
      <c r="B165" s="271"/>
      <c r="C165" s="271"/>
      <c r="D165" s="73">
        <v>0</v>
      </c>
      <c r="E165" s="73">
        <v>0</v>
      </c>
      <c r="F165" s="73">
        <v>0</v>
      </c>
    </row>
    <row r="166" spans="1:6">
      <c r="A166" s="66" t="s">
        <v>328</v>
      </c>
      <c r="B166" s="72" t="s">
        <v>320</v>
      </c>
      <c r="C166" s="72" t="s">
        <v>329</v>
      </c>
      <c r="D166" s="73">
        <v>0</v>
      </c>
      <c r="E166" s="73">
        <v>0</v>
      </c>
      <c r="F166" s="73">
        <v>0</v>
      </c>
    </row>
    <row r="167" spans="1:6">
      <c r="A167" s="66" t="s">
        <v>330</v>
      </c>
      <c r="B167" s="72" t="s">
        <v>331</v>
      </c>
      <c r="C167" s="72" t="s">
        <v>332</v>
      </c>
      <c r="D167" s="73">
        <v>0</v>
      </c>
      <c r="E167" s="73">
        <v>0</v>
      </c>
      <c r="F167" s="73">
        <v>0</v>
      </c>
    </row>
    <row r="168" spans="1:6">
      <c r="A168" s="66" t="s">
        <v>333</v>
      </c>
      <c r="B168" s="72" t="s">
        <v>323</v>
      </c>
      <c r="C168" s="72" t="s">
        <v>334</v>
      </c>
      <c r="D168" s="73">
        <v>0</v>
      </c>
      <c r="E168" s="73">
        <v>0</v>
      </c>
      <c r="F168" s="73">
        <v>0</v>
      </c>
    </row>
    <row r="169" spans="1:6">
      <c r="A169" s="272" t="s">
        <v>140</v>
      </c>
      <c r="B169" s="271"/>
      <c r="C169" s="271"/>
      <c r="D169" s="79">
        <v>0</v>
      </c>
      <c r="E169" s="79">
        <v>0</v>
      </c>
      <c r="F169" s="79">
        <v>0</v>
      </c>
    </row>
    <row r="170" spans="1:6">
      <c r="A170" s="273" t="s">
        <v>40</v>
      </c>
      <c r="B170" s="271"/>
      <c r="C170" s="271"/>
      <c r="D170" s="73">
        <v>0</v>
      </c>
      <c r="E170" s="73">
        <v>0</v>
      </c>
      <c r="F170" s="73">
        <v>0</v>
      </c>
    </row>
    <row r="171" spans="1:6">
      <c r="A171" s="66" t="s">
        <v>335</v>
      </c>
      <c r="B171" s="72" t="s">
        <v>320</v>
      </c>
      <c r="C171" s="72" t="s">
        <v>329</v>
      </c>
      <c r="D171" s="73">
        <v>0</v>
      </c>
      <c r="E171" s="73">
        <v>0</v>
      </c>
      <c r="F171" s="73">
        <v>0</v>
      </c>
    </row>
    <row r="172" spans="1:6">
      <c r="A172" s="66" t="s">
        <v>336</v>
      </c>
      <c r="B172" s="72" t="s">
        <v>326</v>
      </c>
      <c r="C172" s="72" t="s">
        <v>327</v>
      </c>
      <c r="D172" s="73">
        <v>0</v>
      </c>
      <c r="E172" s="73">
        <v>0</v>
      </c>
      <c r="F172" s="73">
        <v>0</v>
      </c>
    </row>
    <row r="173" spans="1:6">
      <c r="A173" s="66" t="s">
        <v>337</v>
      </c>
      <c r="B173" s="72" t="s">
        <v>338</v>
      </c>
      <c r="C173" s="72" t="s">
        <v>339</v>
      </c>
      <c r="D173" s="73">
        <v>0</v>
      </c>
      <c r="E173" s="73">
        <v>0</v>
      </c>
      <c r="F173" s="73">
        <v>0</v>
      </c>
    </row>
    <row r="174" spans="1:6">
      <c r="A174" s="66" t="s">
        <v>340</v>
      </c>
      <c r="B174" s="72" t="s">
        <v>323</v>
      </c>
      <c r="C174" s="72" t="s">
        <v>334</v>
      </c>
      <c r="D174" s="73">
        <v>0</v>
      </c>
      <c r="E174" s="73">
        <v>0</v>
      </c>
      <c r="F174" s="73">
        <v>0</v>
      </c>
    </row>
    <row r="175" spans="1:6">
      <c r="A175" s="270" t="s">
        <v>142</v>
      </c>
      <c r="B175" s="271"/>
      <c r="C175" s="271"/>
      <c r="D175" s="78">
        <v>2000</v>
      </c>
      <c r="E175" s="78">
        <v>2000</v>
      </c>
      <c r="F175" s="78">
        <v>2000</v>
      </c>
    </row>
    <row r="176" spans="1:6">
      <c r="A176" s="272" t="s">
        <v>143</v>
      </c>
      <c r="B176" s="271"/>
      <c r="C176" s="271"/>
      <c r="D176" s="79">
        <v>2000</v>
      </c>
      <c r="E176" s="79">
        <v>2000</v>
      </c>
      <c r="F176" s="79">
        <v>2000</v>
      </c>
    </row>
    <row r="177" spans="1:6">
      <c r="A177" s="273" t="s">
        <v>40</v>
      </c>
      <c r="B177" s="271"/>
      <c r="C177" s="271"/>
      <c r="D177" s="73">
        <v>2000</v>
      </c>
      <c r="E177" s="73">
        <v>2000</v>
      </c>
      <c r="F177" s="73">
        <v>2000</v>
      </c>
    </row>
    <row r="178" spans="1:6">
      <c r="A178" s="66" t="s">
        <v>341</v>
      </c>
      <c r="B178" s="72" t="s">
        <v>342</v>
      </c>
      <c r="C178" s="72" t="s">
        <v>343</v>
      </c>
      <c r="D178" s="73">
        <v>2000</v>
      </c>
      <c r="E178" s="73">
        <v>2000</v>
      </c>
      <c r="F178" s="73">
        <v>2000</v>
      </c>
    </row>
    <row r="179" spans="1:6">
      <c r="A179" s="270" t="s">
        <v>162</v>
      </c>
      <c r="B179" s="271"/>
      <c r="C179" s="271"/>
      <c r="D179" s="78">
        <v>2000</v>
      </c>
      <c r="E179" s="78">
        <v>0</v>
      </c>
      <c r="F179" s="78">
        <v>0</v>
      </c>
    </row>
    <row r="180" spans="1:6">
      <c r="A180" s="272" t="s">
        <v>166</v>
      </c>
      <c r="B180" s="271"/>
      <c r="C180" s="271"/>
      <c r="D180" s="79">
        <v>2000</v>
      </c>
      <c r="E180" s="79">
        <v>0</v>
      </c>
      <c r="F180" s="79">
        <v>0</v>
      </c>
    </row>
    <row r="181" spans="1:6">
      <c r="A181" s="273" t="s">
        <v>40</v>
      </c>
      <c r="B181" s="271"/>
      <c r="C181" s="271"/>
      <c r="D181" s="73">
        <v>2000</v>
      </c>
      <c r="E181" s="73">
        <v>0</v>
      </c>
      <c r="F181" s="73">
        <v>0</v>
      </c>
    </row>
    <row r="182" spans="1:6">
      <c r="A182" s="66" t="s">
        <v>344</v>
      </c>
      <c r="B182" s="72" t="s">
        <v>320</v>
      </c>
      <c r="C182" s="72" t="s">
        <v>329</v>
      </c>
      <c r="D182" s="73">
        <v>2000</v>
      </c>
      <c r="E182" s="73">
        <v>0</v>
      </c>
      <c r="F182" s="73">
        <v>0</v>
      </c>
    </row>
    <row r="183" spans="1:6">
      <c r="A183" s="270" t="s">
        <v>169</v>
      </c>
      <c r="B183" s="271"/>
      <c r="C183" s="271"/>
      <c r="D183" s="78">
        <v>1000</v>
      </c>
      <c r="E183" s="78">
        <v>1000</v>
      </c>
      <c r="F183" s="78">
        <v>1000</v>
      </c>
    </row>
    <row r="184" spans="1:6">
      <c r="A184" s="272" t="s">
        <v>170</v>
      </c>
      <c r="B184" s="271"/>
      <c r="C184" s="271"/>
      <c r="D184" s="79">
        <v>1000</v>
      </c>
      <c r="E184" s="79">
        <v>1000</v>
      </c>
      <c r="F184" s="79">
        <v>1000</v>
      </c>
    </row>
    <row r="185" spans="1:6">
      <c r="A185" s="273" t="s">
        <v>40</v>
      </c>
      <c r="B185" s="271"/>
      <c r="C185" s="271"/>
      <c r="D185" s="73">
        <v>1000</v>
      </c>
      <c r="E185" s="73">
        <v>1000</v>
      </c>
      <c r="F185" s="73">
        <v>1000</v>
      </c>
    </row>
    <row r="186" spans="1:6">
      <c r="A186" s="66" t="s">
        <v>345</v>
      </c>
      <c r="B186" s="72" t="s">
        <v>320</v>
      </c>
      <c r="C186" s="72" t="s">
        <v>329</v>
      </c>
      <c r="D186" s="73">
        <v>1000</v>
      </c>
      <c r="E186" s="73">
        <v>1000</v>
      </c>
      <c r="F186" s="73">
        <v>1000</v>
      </c>
    </row>
    <row r="187" spans="1:6">
      <c r="A187" s="272" t="s">
        <v>179</v>
      </c>
      <c r="B187" s="271"/>
      <c r="C187" s="271"/>
      <c r="D187" s="79">
        <v>0</v>
      </c>
      <c r="E187" s="79">
        <v>0</v>
      </c>
      <c r="F187" s="79">
        <v>0</v>
      </c>
    </row>
    <row r="188" spans="1:6">
      <c r="A188" s="273" t="s">
        <v>40</v>
      </c>
      <c r="B188" s="271"/>
      <c r="C188" s="271"/>
      <c r="D188" s="73">
        <v>0</v>
      </c>
      <c r="E188" s="73">
        <v>0</v>
      </c>
      <c r="F188" s="73">
        <v>0</v>
      </c>
    </row>
    <row r="189" spans="1:6">
      <c r="A189" s="66" t="s">
        <v>346</v>
      </c>
      <c r="B189" s="72" t="s">
        <v>338</v>
      </c>
      <c r="C189" s="72" t="s">
        <v>347</v>
      </c>
      <c r="D189" s="73">
        <v>0</v>
      </c>
      <c r="E189" s="73">
        <v>0</v>
      </c>
      <c r="F189" s="73">
        <v>0</v>
      </c>
    </row>
    <row r="190" spans="1:6">
      <c r="A190" s="274" t="s">
        <v>112</v>
      </c>
      <c r="B190" s="271"/>
      <c r="C190" s="271"/>
      <c r="D190" s="81">
        <v>103300</v>
      </c>
      <c r="E190" s="81">
        <v>103300</v>
      </c>
      <c r="F190" s="81">
        <v>103300</v>
      </c>
    </row>
    <row r="191" spans="1:6">
      <c r="A191" s="270" t="s">
        <v>187</v>
      </c>
      <c r="B191" s="271"/>
      <c r="C191" s="271"/>
      <c r="D191" s="78">
        <v>5500</v>
      </c>
      <c r="E191" s="78">
        <v>5500</v>
      </c>
      <c r="F191" s="78">
        <v>5500</v>
      </c>
    </row>
    <row r="192" spans="1:6">
      <c r="A192" s="272" t="s">
        <v>188</v>
      </c>
      <c r="B192" s="271"/>
      <c r="C192" s="271"/>
      <c r="D192" s="79">
        <v>5500</v>
      </c>
      <c r="E192" s="79">
        <v>5500</v>
      </c>
      <c r="F192" s="79">
        <v>5500</v>
      </c>
    </row>
    <row r="193" spans="1:6">
      <c r="A193" s="273" t="s">
        <v>40</v>
      </c>
      <c r="B193" s="271"/>
      <c r="C193" s="271"/>
      <c r="D193" s="73">
        <v>5500</v>
      </c>
      <c r="E193" s="73">
        <v>5500</v>
      </c>
      <c r="F193" s="73">
        <v>5500</v>
      </c>
    </row>
    <row r="194" spans="1:6">
      <c r="A194" s="66" t="s">
        <v>348</v>
      </c>
      <c r="B194" s="72" t="s">
        <v>349</v>
      </c>
      <c r="C194" s="72" t="s">
        <v>350</v>
      </c>
      <c r="D194" s="73">
        <v>5500</v>
      </c>
      <c r="E194" s="73">
        <v>5500</v>
      </c>
      <c r="F194" s="73">
        <v>5500</v>
      </c>
    </row>
    <row r="195" spans="1:6">
      <c r="A195" s="270" t="s">
        <v>135</v>
      </c>
      <c r="B195" s="271"/>
      <c r="C195" s="271"/>
      <c r="D195" s="78">
        <v>800</v>
      </c>
      <c r="E195" s="78">
        <v>800</v>
      </c>
      <c r="F195" s="78">
        <v>800</v>
      </c>
    </row>
    <row r="196" spans="1:6">
      <c r="A196" s="272" t="s">
        <v>136</v>
      </c>
      <c r="B196" s="271"/>
      <c r="C196" s="271"/>
      <c r="D196" s="79">
        <v>800</v>
      </c>
      <c r="E196" s="79">
        <v>800</v>
      </c>
      <c r="F196" s="79">
        <v>800</v>
      </c>
    </row>
    <row r="197" spans="1:6">
      <c r="A197" s="273" t="s">
        <v>40</v>
      </c>
      <c r="B197" s="271"/>
      <c r="C197" s="271"/>
      <c r="D197" s="73">
        <v>800</v>
      </c>
      <c r="E197" s="73">
        <v>800</v>
      </c>
      <c r="F197" s="73">
        <v>800</v>
      </c>
    </row>
    <row r="198" spans="1:6">
      <c r="A198" s="66" t="s">
        <v>351</v>
      </c>
      <c r="B198" s="72" t="s">
        <v>349</v>
      </c>
      <c r="C198" s="72" t="s">
        <v>352</v>
      </c>
      <c r="D198" s="73">
        <v>800</v>
      </c>
      <c r="E198" s="73">
        <v>800</v>
      </c>
      <c r="F198" s="73">
        <v>800</v>
      </c>
    </row>
    <row r="199" spans="1:6">
      <c r="A199" s="270" t="s">
        <v>142</v>
      </c>
      <c r="B199" s="271"/>
      <c r="C199" s="271"/>
      <c r="D199" s="78">
        <v>97000</v>
      </c>
      <c r="E199" s="78">
        <v>97000</v>
      </c>
      <c r="F199" s="78">
        <v>97000</v>
      </c>
    </row>
    <row r="200" spans="1:6">
      <c r="A200" s="272" t="s">
        <v>143</v>
      </c>
      <c r="B200" s="271"/>
      <c r="C200" s="271"/>
      <c r="D200" s="79">
        <v>97000</v>
      </c>
      <c r="E200" s="79">
        <v>97000</v>
      </c>
      <c r="F200" s="79">
        <v>97000</v>
      </c>
    </row>
    <row r="201" spans="1:6">
      <c r="A201" s="273" t="s">
        <v>43</v>
      </c>
      <c r="B201" s="271"/>
      <c r="C201" s="271"/>
      <c r="D201" s="73">
        <v>80000</v>
      </c>
      <c r="E201" s="73">
        <v>80000</v>
      </c>
      <c r="F201" s="73">
        <v>80000</v>
      </c>
    </row>
    <row r="202" spans="1:6">
      <c r="A202" s="66" t="s">
        <v>353</v>
      </c>
      <c r="B202" s="72" t="s">
        <v>354</v>
      </c>
      <c r="C202" s="72" t="s">
        <v>355</v>
      </c>
      <c r="D202" s="73">
        <v>80000</v>
      </c>
      <c r="E202" s="73">
        <v>80000</v>
      </c>
      <c r="F202" s="73">
        <v>80000</v>
      </c>
    </row>
    <row r="203" spans="1:6">
      <c r="A203" s="273" t="s">
        <v>40</v>
      </c>
      <c r="B203" s="271"/>
      <c r="C203" s="271"/>
      <c r="D203" s="73">
        <v>17000</v>
      </c>
      <c r="E203" s="73">
        <v>17000</v>
      </c>
      <c r="F203" s="73">
        <v>17000</v>
      </c>
    </row>
    <row r="204" spans="1:6">
      <c r="A204" s="66" t="s">
        <v>356</v>
      </c>
      <c r="B204" s="72" t="s">
        <v>349</v>
      </c>
      <c r="C204" s="72" t="s">
        <v>357</v>
      </c>
      <c r="D204" s="73">
        <v>2000</v>
      </c>
      <c r="E204" s="73">
        <v>2000</v>
      </c>
      <c r="F204" s="73">
        <v>2000</v>
      </c>
    </row>
    <row r="205" spans="1:6">
      <c r="A205" s="66" t="s">
        <v>358</v>
      </c>
      <c r="B205" s="72" t="s">
        <v>349</v>
      </c>
      <c r="C205" s="72" t="s">
        <v>359</v>
      </c>
      <c r="D205" s="73">
        <v>15000</v>
      </c>
      <c r="E205" s="73">
        <v>15000</v>
      </c>
      <c r="F205" s="73">
        <v>15000</v>
      </c>
    </row>
    <row r="206" spans="1:6">
      <c r="A206" s="273" t="s">
        <v>73</v>
      </c>
      <c r="B206" s="271"/>
      <c r="C206" s="271"/>
      <c r="D206" s="73">
        <v>0</v>
      </c>
      <c r="E206" s="73">
        <v>0</v>
      </c>
      <c r="F206" s="73">
        <v>0</v>
      </c>
    </row>
    <row r="207" spans="1:6">
      <c r="A207" s="66" t="s">
        <v>360</v>
      </c>
      <c r="B207" s="72" t="s">
        <v>361</v>
      </c>
      <c r="C207" s="72" t="s">
        <v>362</v>
      </c>
      <c r="D207" s="73">
        <v>0</v>
      </c>
      <c r="E207" s="73">
        <v>0</v>
      </c>
      <c r="F207" s="73">
        <v>0</v>
      </c>
    </row>
    <row r="208" spans="1:6">
      <c r="A208" s="274" t="s">
        <v>113</v>
      </c>
      <c r="B208" s="271"/>
      <c r="C208" s="271"/>
      <c r="D208" s="81">
        <v>1019000</v>
      </c>
      <c r="E208" s="81">
        <v>1029000</v>
      </c>
      <c r="F208" s="81">
        <v>1035000</v>
      </c>
    </row>
    <row r="209" spans="1:6">
      <c r="A209" s="270" t="s">
        <v>187</v>
      </c>
      <c r="B209" s="271"/>
      <c r="C209" s="271"/>
      <c r="D209" s="78">
        <v>569000</v>
      </c>
      <c r="E209" s="78">
        <v>579000</v>
      </c>
      <c r="F209" s="78">
        <v>585000</v>
      </c>
    </row>
    <row r="210" spans="1:6">
      <c r="A210" s="272" t="s">
        <v>188</v>
      </c>
      <c r="B210" s="271"/>
      <c r="C210" s="271"/>
      <c r="D210" s="79">
        <v>569000</v>
      </c>
      <c r="E210" s="79">
        <v>579000</v>
      </c>
      <c r="F210" s="79">
        <v>585000</v>
      </c>
    </row>
    <row r="211" spans="1:6">
      <c r="A211" s="273" t="s">
        <v>47</v>
      </c>
      <c r="B211" s="271"/>
      <c r="C211" s="271"/>
      <c r="D211" s="73">
        <v>465000</v>
      </c>
      <c r="E211" s="73">
        <v>475000</v>
      </c>
      <c r="F211" s="73">
        <v>481000</v>
      </c>
    </row>
    <row r="212" spans="1:6">
      <c r="A212" s="66" t="s">
        <v>363</v>
      </c>
      <c r="B212" s="72" t="s">
        <v>293</v>
      </c>
      <c r="C212" s="72" t="s">
        <v>364</v>
      </c>
      <c r="D212" s="73">
        <v>372000</v>
      </c>
      <c r="E212" s="73">
        <v>382000</v>
      </c>
      <c r="F212" s="73">
        <v>388000</v>
      </c>
    </row>
    <row r="213" spans="1:6">
      <c r="A213" s="66" t="s">
        <v>365</v>
      </c>
      <c r="B213" s="72" t="s">
        <v>298</v>
      </c>
      <c r="C213" s="72" t="s">
        <v>366</v>
      </c>
      <c r="D213" s="73">
        <v>10000</v>
      </c>
      <c r="E213" s="73">
        <v>10000</v>
      </c>
      <c r="F213" s="73">
        <v>10000</v>
      </c>
    </row>
    <row r="214" spans="1:6">
      <c r="A214" s="66" t="s">
        <v>367</v>
      </c>
      <c r="B214" s="72" t="s">
        <v>304</v>
      </c>
      <c r="C214" s="72" t="s">
        <v>305</v>
      </c>
      <c r="D214" s="73">
        <v>21000</v>
      </c>
      <c r="E214" s="73">
        <v>21000</v>
      </c>
      <c r="F214" s="73">
        <v>21000</v>
      </c>
    </row>
    <row r="215" spans="1:6">
      <c r="A215" s="66" t="s">
        <v>368</v>
      </c>
      <c r="B215" s="72" t="s">
        <v>307</v>
      </c>
      <c r="C215" s="72" t="s">
        <v>308</v>
      </c>
      <c r="D215" s="73">
        <v>62000</v>
      </c>
      <c r="E215" s="73">
        <v>62000</v>
      </c>
      <c r="F215" s="73">
        <v>62000</v>
      </c>
    </row>
    <row r="216" spans="1:6">
      <c r="A216" s="273" t="s">
        <v>46</v>
      </c>
      <c r="B216" s="271"/>
      <c r="C216" s="271"/>
      <c r="D216" s="73">
        <v>104000</v>
      </c>
      <c r="E216" s="73">
        <v>104000</v>
      </c>
      <c r="F216" s="73">
        <v>104000</v>
      </c>
    </row>
    <row r="217" spans="1:6">
      <c r="A217" s="66" t="s">
        <v>369</v>
      </c>
      <c r="B217" s="72" t="s">
        <v>312</v>
      </c>
      <c r="C217" s="72" t="s">
        <v>370</v>
      </c>
      <c r="D217" s="73">
        <v>12000</v>
      </c>
      <c r="E217" s="73">
        <v>12000</v>
      </c>
      <c r="F217" s="73">
        <v>12000</v>
      </c>
    </row>
    <row r="218" spans="1:6">
      <c r="A218" s="66" t="s">
        <v>371</v>
      </c>
      <c r="B218" s="72" t="s">
        <v>372</v>
      </c>
      <c r="C218" s="72" t="s">
        <v>373</v>
      </c>
      <c r="D218" s="73">
        <v>85000</v>
      </c>
      <c r="E218" s="73">
        <v>85000</v>
      </c>
      <c r="F218" s="73">
        <v>85000</v>
      </c>
    </row>
    <row r="219" spans="1:6">
      <c r="A219" s="66" t="s">
        <v>374</v>
      </c>
      <c r="B219" s="72" t="s">
        <v>248</v>
      </c>
      <c r="C219" s="72" t="s">
        <v>375</v>
      </c>
      <c r="D219" s="73">
        <v>2000</v>
      </c>
      <c r="E219" s="73">
        <v>2000</v>
      </c>
      <c r="F219" s="73">
        <v>2000</v>
      </c>
    </row>
    <row r="220" spans="1:6">
      <c r="A220" s="66" t="s">
        <v>376</v>
      </c>
      <c r="B220" s="72" t="s">
        <v>252</v>
      </c>
      <c r="C220" s="72" t="s">
        <v>253</v>
      </c>
      <c r="D220" s="73">
        <v>5000</v>
      </c>
      <c r="E220" s="73">
        <v>5000</v>
      </c>
      <c r="F220" s="73">
        <v>5000</v>
      </c>
    </row>
    <row r="221" spans="1:6">
      <c r="A221" s="270" t="s">
        <v>135</v>
      </c>
      <c r="B221" s="271"/>
      <c r="C221" s="271"/>
      <c r="D221" s="78">
        <v>150000</v>
      </c>
      <c r="E221" s="78">
        <v>150000</v>
      </c>
      <c r="F221" s="78">
        <v>150000</v>
      </c>
    </row>
    <row r="222" spans="1:6">
      <c r="A222" s="272" t="s">
        <v>136</v>
      </c>
      <c r="B222" s="271"/>
      <c r="C222" s="271"/>
      <c r="D222" s="79">
        <v>150000</v>
      </c>
      <c r="E222" s="79">
        <v>150000</v>
      </c>
      <c r="F222" s="79">
        <v>150000</v>
      </c>
    </row>
    <row r="223" spans="1:6">
      <c r="A223" s="273" t="s">
        <v>46</v>
      </c>
      <c r="B223" s="271"/>
      <c r="C223" s="271"/>
      <c r="D223" s="73">
        <v>150000</v>
      </c>
      <c r="E223" s="73">
        <v>150000</v>
      </c>
      <c r="F223" s="73">
        <v>150000</v>
      </c>
    </row>
    <row r="224" spans="1:6">
      <c r="A224" s="66" t="s">
        <v>377</v>
      </c>
      <c r="B224" s="72" t="s">
        <v>372</v>
      </c>
      <c r="C224" s="72" t="s">
        <v>378</v>
      </c>
      <c r="D224" s="73">
        <v>100000</v>
      </c>
      <c r="E224" s="73">
        <v>100000</v>
      </c>
      <c r="F224" s="73">
        <v>100000</v>
      </c>
    </row>
    <row r="225" spans="1:6" ht="25.5">
      <c r="A225" s="66" t="s">
        <v>379</v>
      </c>
      <c r="B225" s="72" t="s">
        <v>196</v>
      </c>
      <c r="C225" s="72" t="s">
        <v>197</v>
      </c>
      <c r="D225" s="73">
        <v>0</v>
      </c>
      <c r="E225" s="73">
        <v>0</v>
      </c>
      <c r="F225" s="73">
        <v>0</v>
      </c>
    </row>
    <row r="226" spans="1:6">
      <c r="A226" s="66" t="s">
        <v>380</v>
      </c>
      <c r="B226" s="72" t="s">
        <v>225</v>
      </c>
      <c r="C226" s="72" t="s">
        <v>226</v>
      </c>
      <c r="D226" s="73">
        <v>0</v>
      </c>
      <c r="E226" s="73">
        <v>0</v>
      </c>
      <c r="F226" s="73">
        <v>0</v>
      </c>
    </row>
    <row r="227" spans="1:6">
      <c r="A227" s="66" t="s">
        <v>381</v>
      </c>
      <c r="B227" s="72" t="s">
        <v>228</v>
      </c>
      <c r="C227" s="72" t="s">
        <v>229</v>
      </c>
      <c r="D227" s="73">
        <v>0</v>
      </c>
      <c r="E227" s="73">
        <v>0</v>
      </c>
      <c r="F227" s="73">
        <v>0</v>
      </c>
    </row>
    <row r="228" spans="1:6">
      <c r="A228" s="66" t="s">
        <v>382</v>
      </c>
      <c r="B228" s="72" t="s">
        <v>199</v>
      </c>
      <c r="C228" s="72" t="s">
        <v>278</v>
      </c>
      <c r="D228" s="73">
        <v>0</v>
      </c>
      <c r="E228" s="73">
        <v>0</v>
      </c>
      <c r="F228" s="73">
        <v>0</v>
      </c>
    </row>
    <row r="229" spans="1:6">
      <c r="A229" s="66" t="s">
        <v>383</v>
      </c>
      <c r="B229" s="72" t="s">
        <v>248</v>
      </c>
      <c r="C229" s="72" t="s">
        <v>249</v>
      </c>
      <c r="D229" s="73">
        <v>0</v>
      </c>
      <c r="E229" s="73">
        <v>0</v>
      </c>
      <c r="F229" s="73">
        <v>0</v>
      </c>
    </row>
    <row r="230" spans="1:6">
      <c r="A230" s="66" t="s">
        <v>384</v>
      </c>
      <c r="B230" s="72" t="s">
        <v>252</v>
      </c>
      <c r="C230" s="72" t="s">
        <v>253</v>
      </c>
      <c r="D230" s="73">
        <v>50000</v>
      </c>
      <c r="E230" s="73">
        <v>50000</v>
      </c>
      <c r="F230" s="73">
        <v>50000</v>
      </c>
    </row>
    <row r="231" spans="1:6">
      <c r="A231" s="66" t="s">
        <v>385</v>
      </c>
      <c r="B231" s="72" t="s">
        <v>267</v>
      </c>
      <c r="C231" s="72" t="s">
        <v>268</v>
      </c>
      <c r="D231" s="73">
        <v>0</v>
      </c>
      <c r="E231" s="73">
        <v>0</v>
      </c>
      <c r="F231" s="73">
        <v>0</v>
      </c>
    </row>
    <row r="232" spans="1:6">
      <c r="A232" s="270" t="s">
        <v>142</v>
      </c>
      <c r="B232" s="271"/>
      <c r="C232" s="271"/>
      <c r="D232" s="78">
        <v>300000</v>
      </c>
      <c r="E232" s="78">
        <v>300000</v>
      </c>
      <c r="F232" s="78">
        <v>300000</v>
      </c>
    </row>
    <row r="233" spans="1:6">
      <c r="A233" s="272" t="s">
        <v>143</v>
      </c>
      <c r="B233" s="271"/>
      <c r="C233" s="271"/>
      <c r="D233" s="79">
        <v>300000</v>
      </c>
      <c r="E233" s="79">
        <v>300000</v>
      </c>
      <c r="F233" s="79">
        <v>300000</v>
      </c>
    </row>
    <row r="234" spans="1:6">
      <c r="A234" s="273" t="s">
        <v>46</v>
      </c>
      <c r="B234" s="271"/>
      <c r="C234" s="271"/>
      <c r="D234" s="73">
        <v>300000</v>
      </c>
      <c r="E234" s="73">
        <v>300000</v>
      </c>
      <c r="F234" s="73">
        <v>300000</v>
      </c>
    </row>
    <row r="235" spans="1:6">
      <c r="A235" s="66" t="s">
        <v>386</v>
      </c>
      <c r="B235" s="72" t="s">
        <v>372</v>
      </c>
      <c r="C235" s="72" t="s">
        <v>378</v>
      </c>
      <c r="D235" s="73">
        <v>300000</v>
      </c>
      <c r="E235" s="73">
        <v>300000</v>
      </c>
      <c r="F235" s="73">
        <v>300000</v>
      </c>
    </row>
    <row r="236" spans="1:6">
      <c r="A236" s="66" t="s">
        <v>387</v>
      </c>
      <c r="B236" s="72" t="s">
        <v>252</v>
      </c>
      <c r="C236" s="72" t="s">
        <v>253</v>
      </c>
      <c r="D236" s="73">
        <v>0</v>
      </c>
      <c r="E236" s="73">
        <v>0</v>
      </c>
      <c r="F236" s="73">
        <v>0</v>
      </c>
    </row>
    <row r="237" spans="1:6">
      <c r="A237" s="273" t="s">
        <v>73</v>
      </c>
      <c r="B237" s="271"/>
      <c r="C237" s="271"/>
      <c r="D237" s="73">
        <v>0</v>
      </c>
      <c r="E237" s="73">
        <v>0</v>
      </c>
      <c r="F237" s="73">
        <v>0</v>
      </c>
    </row>
    <row r="238" spans="1:6">
      <c r="A238" s="66" t="s">
        <v>388</v>
      </c>
      <c r="B238" s="72" t="s">
        <v>361</v>
      </c>
      <c r="C238" s="72" t="s">
        <v>362</v>
      </c>
      <c r="D238" s="73">
        <v>0</v>
      </c>
      <c r="E238" s="73">
        <v>0</v>
      </c>
      <c r="F238" s="73">
        <v>0</v>
      </c>
    </row>
    <row r="239" spans="1:6">
      <c r="A239" s="274" t="s">
        <v>114</v>
      </c>
      <c r="B239" s="271"/>
      <c r="C239" s="271"/>
      <c r="D239" s="81">
        <v>93000</v>
      </c>
      <c r="E239" s="81">
        <v>85000</v>
      </c>
      <c r="F239" s="81">
        <v>85000</v>
      </c>
    </row>
    <row r="240" spans="1:6">
      <c r="A240" s="270" t="s">
        <v>187</v>
      </c>
      <c r="B240" s="271"/>
      <c r="C240" s="271"/>
      <c r="D240" s="78">
        <v>26500</v>
      </c>
      <c r="E240" s="78">
        <v>26500</v>
      </c>
      <c r="F240" s="78">
        <v>26500</v>
      </c>
    </row>
    <row r="241" spans="1:6">
      <c r="A241" s="272" t="s">
        <v>188</v>
      </c>
      <c r="B241" s="271"/>
      <c r="C241" s="271"/>
      <c r="D241" s="79">
        <v>26500</v>
      </c>
      <c r="E241" s="79">
        <v>26500</v>
      </c>
      <c r="F241" s="79">
        <v>26500</v>
      </c>
    </row>
    <row r="242" spans="1:6">
      <c r="A242" s="273" t="s">
        <v>47</v>
      </c>
      <c r="B242" s="271"/>
      <c r="C242" s="271"/>
      <c r="D242" s="73">
        <v>11500</v>
      </c>
      <c r="E242" s="73">
        <v>11500</v>
      </c>
      <c r="F242" s="73">
        <v>11500</v>
      </c>
    </row>
    <row r="243" spans="1:6">
      <c r="A243" s="66" t="s">
        <v>389</v>
      </c>
      <c r="B243" s="72" t="s">
        <v>293</v>
      </c>
      <c r="C243" s="72" t="s">
        <v>390</v>
      </c>
      <c r="D243" s="73">
        <v>9500</v>
      </c>
      <c r="E243" s="73">
        <v>9500</v>
      </c>
      <c r="F243" s="73">
        <v>9500</v>
      </c>
    </row>
    <row r="244" spans="1:6">
      <c r="A244" s="66" t="s">
        <v>391</v>
      </c>
      <c r="B244" s="72" t="s">
        <v>307</v>
      </c>
      <c r="C244" s="72" t="s">
        <v>308</v>
      </c>
      <c r="D244" s="73">
        <v>2000</v>
      </c>
      <c r="E244" s="73">
        <v>2000</v>
      </c>
      <c r="F244" s="73">
        <v>2000</v>
      </c>
    </row>
    <row r="245" spans="1:6">
      <c r="A245" s="273" t="s">
        <v>46</v>
      </c>
      <c r="B245" s="271"/>
      <c r="C245" s="271"/>
      <c r="D245" s="73">
        <v>8000</v>
      </c>
      <c r="E245" s="73">
        <v>8000</v>
      </c>
      <c r="F245" s="73">
        <v>8000</v>
      </c>
    </row>
    <row r="246" spans="1:6">
      <c r="A246" s="66" t="s">
        <v>392</v>
      </c>
      <c r="B246" s="72" t="s">
        <v>190</v>
      </c>
      <c r="C246" s="72" t="s">
        <v>191</v>
      </c>
      <c r="D246" s="73">
        <v>3500</v>
      </c>
      <c r="E246" s="73">
        <v>3500</v>
      </c>
      <c r="F246" s="73">
        <v>3500</v>
      </c>
    </row>
    <row r="247" spans="1:6">
      <c r="A247" s="66" t="s">
        <v>393</v>
      </c>
      <c r="B247" s="72" t="s">
        <v>242</v>
      </c>
      <c r="C247" s="72" t="s">
        <v>243</v>
      </c>
      <c r="D247" s="73">
        <v>3000</v>
      </c>
      <c r="E247" s="73">
        <v>3000</v>
      </c>
      <c r="F247" s="73">
        <v>3000</v>
      </c>
    </row>
    <row r="248" spans="1:6">
      <c r="A248" s="66" t="s">
        <v>394</v>
      </c>
      <c r="B248" s="72" t="s">
        <v>248</v>
      </c>
      <c r="C248" s="72" t="s">
        <v>249</v>
      </c>
      <c r="D248" s="73">
        <v>1500</v>
      </c>
      <c r="E248" s="73">
        <v>1500</v>
      </c>
      <c r="F248" s="73">
        <v>1500</v>
      </c>
    </row>
    <row r="249" spans="1:6">
      <c r="A249" s="273" t="s">
        <v>43</v>
      </c>
      <c r="B249" s="271"/>
      <c r="C249" s="271"/>
      <c r="D249" s="73">
        <v>7000</v>
      </c>
      <c r="E249" s="73">
        <v>7000</v>
      </c>
      <c r="F249" s="73">
        <v>7000</v>
      </c>
    </row>
    <row r="250" spans="1:6" ht="25.5">
      <c r="A250" s="66" t="s">
        <v>395</v>
      </c>
      <c r="B250" s="72" t="s">
        <v>354</v>
      </c>
      <c r="C250" s="72" t="s">
        <v>396</v>
      </c>
      <c r="D250" s="73">
        <v>7000</v>
      </c>
      <c r="E250" s="73">
        <v>7000</v>
      </c>
      <c r="F250" s="73">
        <v>7000</v>
      </c>
    </row>
    <row r="251" spans="1:6">
      <c r="A251" s="270" t="s">
        <v>135</v>
      </c>
      <c r="B251" s="271"/>
      <c r="C251" s="271"/>
      <c r="D251" s="78">
        <v>7000</v>
      </c>
      <c r="E251" s="78">
        <v>7000</v>
      </c>
      <c r="F251" s="78">
        <v>7000</v>
      </c>
    </row>
    <row r="252" spans="1:6">
      <c r="A252" s="272" t="s">
        <v>136</v>
      </c>
      <c r="B252" s="271"/>
      <c r="C252" s="271"/>
      <c r="D252" s="79">
        <v>7000</v>
      </c>
      <c r="E252" s="79">
        <v>7000</v>
      </c>
      <c r="F252" s="79">
        <v>7000</v>
      </c>
    </row>
    <row r="253" spans="1:6">
      <c r="A253" s="273" t="s">
        <v>46</v>
      </c>
      <c r="B253" s="271"/>
      <c r="C253" s="271"/>
      <c r="D253" s="73">
        <v>7000</v>
      </c>
      <c r="E253" s="73">
        <v>7000</v>
      </c>
      <c r="F253" s="73">
        <v>7000</v>
      </c>
    </row>
    <row r="254" spans="1:6">
      <c r="A254" s="66" t="s">
        <v>397</v>
      </c>
      <c r="B254" s="72" t="s">
        <v>190</v>
      </c>
      <c r="C254" s="72" t="s">
        <v>191</v>
      </c>
      <c r="D254" s="73">
        <v>3000</v>
      </c>
      <c r="E254" s="73">
        <v>3000</v>
      </c>
      <c r="F254" s="73">
        <v>3000</v>
      </c>
    </row>
    <row r="255" spans="1:6">
      <c r="A255" s="66" t="s">
        <v>398</v>
      </c>
      <c r="B255" s="72" t="s">
        <v>231</v>
      </c>
      <c r="C255" s="72" t="s">
        <v>232</v>
      </c>
      <c r="D255" s="73">
        <v>3000</v>
      </c>
      <c r="E255" s="73">
        <v>3000</v>
      </c>
      <c r="F255" s="73">
        <v>3000</v>
      </c>
    </row>
    <row r="256" spans="1:6">
      <c r="A256" s="66" t="s">
        <v>399</v>
      </c>
      <c r="B256" s="72" t="s">
        <v>252</v>
      </c>
      <c r="C256" s="72" t="s">
        <v>253</v>
      </c>
      <c r="D256" s="73">
        <v>0</v>
      </c>
      <c r="E256" s="73">
        <v>0</v>
      </c>
      <c r="F256" s="73">
        <v>0</v>
      </c>
    </row>
    <row r="257" spans="1:6">
      <c r="A257" s="66" t="s">
        <v>400</v>
      </c>
      <c r="B257" s="72" t="s">
        <v>267</v>
      </c>
      <c r="C257" s="72" t="s">
        <v>268</v>
      </c>
      <c r="D257" s="73">
        <v>1000</v>
      </c>
      <c r="E257" s="73">
        <v>1000</v>
      </c>
      <c r="F257" s="73">
        <v>1000</v>
      </c>
    </row>
    <row r="258" spans="1:6">
      <c r="A258" s="270" t="s">
        <v>142</v>
      </c>
      <c r="B258" s="271"/>
      <c r="C258" s="271"/>
      <c r="D258" s="78">
        <v>9600</v>
      </c>
      <c r="E258" s="78">
        <v>1600</v>
      </c>
      <c r="F258" s="78">
        <v>1600</v>
      </c>
    </row>
    <row r="259" spans="1:6">
      <c r="A259" s="272" t="s">
        <v>143</v>
      </c>
      <c r="B259" s="271"/>
      <c r="C259" s="271"/>
      <c r="D259" s="79">
        <v>1600</v>
      </c>
      <c r="E259" s="79">
        <v>1600</v>
      </c>
      <c r="F259" s="79">
        <v>1600</v>
      </c>
    </row>
    <row r="260" spans="1:6">
      <c r="A260" s="273" t="s">
        <v>47</v>
      </c>
      <c r="B260" s="271"/>
      <c r="C260" s="271"/>
      <c r="D260" s="73">
        <v>300</v>
      </c>
      <c r="E260" s="73">
        <v>300</v>
      </c>
      <c r="F260" s="73">
        <v>300</v>
      </c>
    </row>
    <row r="261" spans="1:6">
      <c r="A261" s="66" t="s">
        <v>401</v>
      </c>
      <c r="B261" s="72" t="s">
        <v>293</v>
      </c>
      <c r="C261" s="72" t="s">
        <v>402</v>
      </c>
      <c r="D261" s="73">
        <v>300</v>
      </c>
      <c r="E261" s="73">
        <v>300</v>
      </c>
      <c r="F261" s="73">
        <v>300</v>
      </c>
    </row>
    <row r="262" spans="1:6">
      <c r="A262" s="273" t="s">
        <v>46</v>
      </c>
      <c r="B262" s="271"/>
      <c r="C262" s="271"/>
      <c r="D262" s="73">
        <v>1300</v>
      </c>
      <c r="E262" s="73">
        <v>1300</v>
      </c>
      <c r="F262" s="73">
        <v>1300</v>
      </c>
    </row>
    <row r="263" spans="1:6">
      <c r="A263" s="66" t="s">
        <v>403</v>
      </c>
      <c r="B263" s="72" t="s">
        <v>212</v>
      </c>
      <c r="C263" s="72" t="s">
        <v>404</v>
      </c>
      <c r="D263" s="73">
        <v>700</v>
      </c>
      <c r="E263" s="73">
        <v>700</v>
      </c>
      <c r="F263" s="73">
        <v>700</v>
      </c>
    </row>
    <row r="264" spans="1:6">
      <c r="A264" s="66" t="s">
        <v>405</v>
      </c>
      <c r="B264" s="72" t="s">
        <v>215</v>
      </c>
      <c r="C264" s="72" t="s">
        <v>406</v>
      </c>
      <c r="D264" s="73">
        <v>600</v>
      </c>
      <c r="E264" s="73">
        <v>600</v>
      </c>
      <c r="F264" s="73">
        <v>600</v>
      </c>
    </row>
    <row r="265" spans="1:6">
      <c r="A265" s="272" t="s">
        <v>154</v>
      </c>
      <c r="B265" s="271"/>
      <c r="C265" s="271"/>
      <c r="D265" s="79">
        <v>8000</v>
      </c>
      <c r="E265" s="79">
        <v>0</v>
      </c>
      <c r="F265" s="79">
        <v>0</v>
      </c>
    </row>
    <row r="266" spans="1:6">
      <c r="A266" s="273" t="s">
        <v>46</v>
      </c>
      <c r="B266" s="271"/>
      <c r="C266" s="271"/>
      <c r="D266" s="73">
        <v>8000</v>
      </c>
      <c r="E266" s="73">
        <v>0</v>
      </c>
      <c r="F266" s="73">
        <v>0</v>
      </c>
    </row>
    <row r="267" spans="1:6">
      <c r="A267" s="66" t="s">
        <v>407</v>
      </c>
      <c r="B267" s="72" t="s">
        <v>190</v>
      </c>
      <c r="C267" s="72" t="s">
        <v>191</v>
      </c>
      <c r="D267" s="73">
        <v>8000</v>
      </c>
      <c r="E267" s="73">
        <v>0</v>
      </c>
      <c r="F267" s="73">
        <v>0</v>
      </c>
    </row>
    <row r="268" spans="1:6">
      <c r="A268" s="270" t="s">
        <v>162</v>
      </c>
      <c r="B268" s="271"/>
      <c r="C268" s="271"/>
      <c r="D268" s="78">
        <v>10900</v>
      </c>
      <c r="E268" s="78">
        <v>10900</v>
      </c>
      <c r="F268" s="78">
        <v>10900</v>
      </c>
    </row>
    <row r="269" spans="1:6">
      <c r="A269" s="272" t="s">
        <v>163</v>
      </c>
      <c r="B269" s="271"/>
      <c r="C269" s="271"/>
      <c r="D269" s="79">
        <v>10900</v>
      </c>
      <c r="E269" s="79">
        <v>10900</v>
      </c>
      <c r="F269" s="79">
        <v>10900</v>
      </c>
    </row>
    <row r="270" spans="1:6">
      <c r="A270" s="273" t="s">
        <v>46</v>
      </c>
      <c r="B270" s="271"/>
      <c r="C270" s="271"/>
      <c r="D270" s="73">
        <v>9100</v>
      </c>
      <c r="E270" s="73">
        <v>9100</v>
      </c>
      <c r="F270" s="73">
        <v>9100</v>
      </c>
    </row>
    <row r="271" spans="1:6">
      <c r="A271" s="66" t="s">
        <v>408</v>
      </c>
      <c r="B271" s="72" t="s">
        <v>190</v>
      </c>
      <c r="C271" s="72" t="s">
        <v>191</v>
      </c>
      <c r="D271" s="73">
        <v>4000</v>
      </c>
      <c r="E271" s="73">
        <v>4000</v>
      </c>
      <c r="F271" s="73">
        <v>4000</v>
      </c>
    </row>
    <row r="272" spans="1:6">
      <c r="A272" s="66" t="s">
        <v>409</v>
      </c>
      <c r="B272" s="72" t="s">
        <v>372</v>
      </c>
      <c r="C272" s="72" t="s">
        <v>378</v>
      </c>
      <c r="D272" s="73">
        <v>2000</v>
      </c>
      <c r="E272" s="73">
        <v>2000</v>
      </c>
      <c r="F272" s="73">
        <v>2000</v>
      </c>
    </row>
    <row r="273" spans="1:6">
      <c r="A273" s="66" t="s">
        <v>410</v>
      </c>
      <c r="B273" s="72" t="s">
        <v>231</v>
      </c>
      <c r="C273" s="72" t="s">
        <v>232</v>
      </c>
      <c r="D273" s="73">
        <v>1700</v>
      </c>
      <c r="E273" s="73">
        <v>1700</v>
      </c>
      <c r="F273" s="73">
        <v>1700</v>
      </c>
    </row>
    <row r="274" spans="1:6">
      <c r="A274" s="66" t="s">
        <v>411</v>
      </c>
      <c r="B274" s="72" t="s">
        <v>248</v>
      </c>
      <c r="C274" s="72" t="s">
        <v>412</v>
      </c>
      <c r="D274" s="73">
        <v>1000</v>
      </c>
      <c r="E274" s="73">
        <v>1000</v>
      </c>
      <c r="F274" s="73">
        <v>1000</v>
      </c>
    </row>
    <row r="275" spans="1:6" ht="25.5">
      <c r="A275" s="66" t="s">
        <v>413</v>
      </c>
      <c r="B275" s="72" t="s">
        <v>267</v>
      </c>
      <c r="C275" s="72" t="s">
        <v>414</v>
      </c>
      <c r="D275" s="73">
        <v>400</v>
      </c>
      <c r="E275" s="73">
        <v>400</v>
      </c>
      <c r="F275" s="73">
        <v>400</v>
      </c>
    </row>
    <row r="276" spans="1:6">
      <c r="A276" s="273" t="s">
        <v>44</v>
      </c>
      <c r="B276" s="271"/>
      <c r="C276" s="271"/>
      <c r="D276" s="73">
        <v>1200</v>
      </c>
      <c r="E276" s="73">
        <v>1200</v>
      </c>
      <c r="F276" s="73">
        <v>1200</v>
      </c>
    </row>
    <row r="277" spans="1:6" ht="25.5">
      <c r="A277" s="66" t="s">
        <v>415</v>
      </c>
      <c r="B277" s="72" t="s">
        <v>416</v>
      </c>
      <c r="C277" s="185" t="s">
        <v>417</v>
      </c>
      <c r="D277" s="73">
        <v>1200</v>
      </c>
      <c r="E277" s="73">
        <v>1200</v>
      </c>
      <c r="F277" s="73">
        <v>1200</v>
      </c>
    </row>
    <row r="278" spans="1:6">
      <c r="A278" s="273" t="s">
        <v>43</v>
      </c>
      <c r="B278" s="271"/>
      <c r="C278" s="271"/>
      <c r="D278" s="73">
        <v>600</v>
      </c>
      <c r="E278" s="73">
        <v>600</v>
      </c>
      <c r="F278" s="73">
        <v>600</v>
      </c>
    </row>
    <row r="279" spans="1:6" ht="25.5">
      <c r="A279" s="66" t="s">
        <v>418</v>
      </c>
      <c r="B279" s="72" t="s">
        <v>354</v>
      </c>
      <c r="C279" s="72" t="s">
        <v>419</v>
      </c>
      <c r="D279" s="73">
        <v>600</v>
      </c>
      <c r="E279" s="73">
        <v>600</v>
      </c>
      <c r="F279" s="73">
        <v>600</v>
      </c>
    </row>
    <row r="280" spans="1:6">
      <c r="A280" s="270" t="s">
        <v>169</v>
      </c>
      <c r="B280" s="271"/>
      <c r="C280" s="271"/>
      <c r="D280" s="78">
        <v>39000</v>
      </c>
      <c r="E280" s="78">
        <v>39000</v>
      </c>
      <c r="F280" s="78">
        <v>39000</v>
      </c>
    </row>
    <row r="281" spans="1:6">
      <c r="A281" s="272" t="s">
        <v>170</v>
      </c>
      <c r="B281" s="271"/>
      <c r="C281" s="271"/>
      <c r="D281" s="79">
        <v>34000</v>
      </c>
      <c r="E281" s="79">
        <v>39000</v>
      </c>
      <c r="F281" s="79">
        <v>39000</v>
      </c>
    </row>
    <row r="282" spans="1:6">
      <c r="A282" s="273" t="s">
        <v>46</v>
      </c>
      <c r="B282" s="271"/>
      <c r="C282" s="271"/>
      <c r="D282" s="73">
        <v>33400</v>
      </c>
      <c r="E282" s="73">
        <v>38400</v>
      </c>
      <c r="F282" s="73">
        <v>38400</v>
      </c>
    </row>
    <row r="283" spans="1:6">
      <c r="A283" s="66" t="s">
        <v>420</v>
      </c>
      <c r="B283" s="72" t="s">
        <v>212</v>
      </c>
      <c r="C283" s="72" t="s">
        <v>213</v>
      </c>
      <c r="D283" s="73">
        <v>7300</v>
      </c>
      <c r="E283" s="73">
        <v>8300</v>
      </c>
      <c r="F283" s="73">
        <v>8300</v>
      </c>
    </row>
    <row r="284" spans="1:6">
      <c r="A284" s="66" t="s">
        <v>421</v>
      </c>
      <c r="B284" s="72" t="s">
        <v>215</v>
      </c>
      <c r="C284" s="72" t="s">
        <v>216</v>
      </c>
      <c r="D284" s="73">
        <v>5000</v>
      </c>
      <c r="E284" s="73">
        <v>5000</v>
      </c>
      <c r="F284" s="73">
        <v>5000</v>
      </c>
    </row>
    <row r="285" spans="1:6">
      <c r="A285" s="66" t="s">
        <v>422</v>
      </c>
      <c r="B285" s="72" t="s">
        <v>190</v>
      </c>
      <c r="C285" s="72" t="s">
        <v>191</v>
      </c>
      <c r="D285" s="73">
        <v>10200</v>
      </c>
      <c r="E285" s="73">
        <v>13200</v>
      </c>
      <c r="F285" s="73">
        <v>13200</v>
      </c>
    </row>
    <row r="286" spans="1:6">
      <c r="A286" s="66" t="s">
        <v>423</v>
      </c>
      <c r="B286" s="72" t="s">
        <v>190</v>
      </c>
      <c r="C286" s="72" t="s">
        <v>191</v>
      </c>
      <c r="D286" s="73">
        <v>0</v>
      </c>
      <c r="E286" s="73">
        <v>0</v>
      </c>
      <c r="F286" s="73">
        <v>0</v>
      </c>
    </row>
    <row r="287" spans="1:6">
      <c r="A287" s="66" t="s">
        <v>424</v>
      </c>
      <c r="B287" s="72" t="s">
        <v>372</v>
      </c>
      <c r="C287" s="72" t="s">
        <v>378</v>
      </c>
      <c r="D287" s="73">
        <v>5000</v>
      </c>
      <c r="E287" s="73">
        <v>5000</v>
      </c>
      <c r="F287" s="73">
        <v>5000</v>
      </c>
    </row>
    <row r="288" spans="1:6">
      <c r="A288" s="66" t="s">
        <v>425</v>
      </c>
      <c r="B288" s="72" t="s">
        <v>228</v>
      </c>
      <c r="C288" s="72" t="s">
        <v>229</v>
      </c>
      <c r="D288" s="73">
        <v>1100</v>
      </c>
      <c r="E288" s="73">
        <v>1100</v>
      </c>
      <c r="F288" s="73">
        <v>1100</v>
      </c>
    </row>
    <row r="289" spans="1:6">
      <c r="A289" s="66" t="s">
        <v>426</v>
      </c>
      <c r="B289" s="72" t="s">
        <v>231</v>
      </c>
      <c r="C289" s="72" t="s">
        <v>232</v>
      </c>
      <c r="D289" s="73">
        <v>2200</v>
      </c>
      <c r="E289" s="73">
        <v>3200</v>
      </c>
      <c r="F289" s="73">
        <v>3200</v>
      </c>
    </row>
    <row r="290" spans="1:6">
      <c r="A290" s="66" t="s">
        <v>427</v>
      </c>
      <c r="B290" s="72" t="s">
        <v>248</v>
      </c>
      <c r="C290" s="72" t="s">
        <v>412</v>
      </c>
      <c r="D290" s="73">
        <v>2500</v>
      </c>
      <c r="E290" s="73">
        <v>2500</v>
      </c>
      <c r="F290" s="73">
        <v>2500</v>
      </c>
    </row>
    <row r="291" spans="1:6">
      <c r="A291" s="66" t="s">
        <v>428</v>
      </c>
      <c r="B291" s="72" t="s">
        <v>267</v>
      </c>
      <c r="C291" s="72" t="s">
        <v>429</v>
      </c>
      <c r="D291" s="73">
        <v>100</v>
      </c>
      <c r="E291" s="73">
        <v>100</v>
      </c>
      <c r="F291" s="73">
        <v>100</v>
      </c>
    </row>
    <row r="292" spans="1:6">
      <c r="A292" s="273" t="s">
        <v>43</v>
      </c>
      <c r="B292" s="271"/>
      <c r="C292" s="271"/>
      <c r="D292" s="73">
        <v>600</v>
      </c>
      <c r="E292" s="73">
        <v>600</v>
      </c>
      <c r="F292" s="73">
        <v>600</v>
      </c>
    </row>
    <row r="293" spans="1:6">
      <c r="A293" s="66" t="s">
        <v>430</v>
      </c>
      <c r="B293" s="72" t="s">
        <v>354</v>
      </c>
      <c r="C293" s="185" t="s">
        <v>431</v>
      </c>
      <c r="D293" s="73">
        <v>600</v>
      </c>
      <c r="E293" s="73">
        <v>600</v>
      </c>
      <c r="F293" s="73">
        <v>600</v>
      </c>
    </row>
    <row r="294" spans="1:6">
      <c r="A294" s="272" t="s">
        <v>179</v>
      </c>
      <c r="B294" s="271"/>
      <c r="C294" s="271"/>
      <c r="D294" s="79">
        <v>5000</v>
      </c>
      <c r="E294" s="79">
        <v>0</v>
      </c>
      <c r="F294" s="79">
        <v>0</v>
      </c>
    </row>
    <row r="295" spans="1:6">
      <c r="A295" s="273" t="s">
        <v>46</v>
      </c>
      <c r="B295" s="271"/>
      <c r="C295" s="271"/>
      <c r="D295" s="73">
        <v>5000</v>
      </c>
      <c r="E295" s="73">
        <v>0</v>
      </c>
      <c r="F295" s="73">
        <v>0</v>
      </c>
    </row>
    <row r="296" spans="1:6">
      <c r="A296" s="66" t="s">
        <v>432</v>
      </c>
      <c r="B296" s="72" t="s">
        <v>212</v>
      </c>
      <c r="C296" s="72" t="s">
        <v>213</v>
      </c>
      <c r="D296" s="73">
        <v>1000</v>
      </c>
      <c r="E296" s="73">
        <v>0</v>
      </c>
      <c r="F296" s="73">
        <v>0</v>
      </c>
    </row>
    <row r="297" spans="1:6">
      <c r="A297" s="66" t="s">
        <v>433</v>
      </c>
      <c r="B297" s="72" t="s">
        <v>190</v>
      </c>
      <c r="C297" s="72" t="s">
        <v>191</v>
      </c>
      <c r="D297" s="73">
        <v>3000</v>
      </c>
      <c r="E297" s="73">
        <v>0</v>
      </c>
      <c r="F297" s="73">
        <v>0</v>
      </c>
    </row>
    <row r="298" spans="1:6">
      <c r="A298" s="66" t="s">
        <v>434</v>
      </c>
      <c r="B298" s="72" t="s">
        <v>228</v>
      </c>
      <c r="C298" s="72" t="s">
        <v>229</v>
      </c>
      <c r="D298" s="73">
        <v>1000</v>
      </c>
      <c r="E298" s="73">
        <v>0</v>
      </c>
      <c r="F298" s="73">
        <v>0</v>
      </c>
    </row>
    <row r="299" spans="1:6">
      <c r="A299" s="274" t="s">
        <v>115</v>
      </c>
      <c r="B299" s="271"/>
      <c r="C299" s="271"/>
      <c r="D299" s="81">
        <v>30000</v>
      </c>
      <c r="E299" s="81">
        <v>30000</v>
      </c>
      <c r="F299" s="81">
        <v>30000</v>
      </c>
    </row>
    <row r="300" spans="1:6">
      <c r="A300" s="270" t="s">
        <v>142</v>
      </c>
      <c r="B300" s="271"/>
      <c r="C300" s="271"/>
      <c r="D300" s="78">
        <v>4500</v>
      </c>
      <c r="E300" s="78">
        <v>4500</v>
      </c>
      <c r="F300" s="78">
        <v>4500</v>
      </c>
    </row>
    <row r="301" spans="1:6">
      <c r="A301" s="272" t="s">
        <v>435</v>
      </c>
      <c r="B301" s="271"/>
      <c r="C301" s="271"/>
      <c r="D301" s="79">
        <v>4500</v>
      </c>
      <c r="E301" s="79">
        <v>4500</v>
      </c>
      <c r="F301" s="79">
        <v>4500</v>
      </c>
    </row>
    <row r="302" spans="1:6">
      <c r="A302" s="273" t="s">
        <v>46</v>
      </c>
      <c r="B302" s="271"/>
      <c r="C302" s="271"/>
      <c r="D302" s="73">
        <v>4500</v>
      </c>
      <c r="E302" s="73">
        <v>4500</v>
      </c>
      <c r="F302" s="73">
        <v>4500</v>
      </c>
    </row>
    <row r="303" spans="1:6">
      <c r="A303" s="66" t="s">
        <v>436</v>
      </c>
      <c r="B303" s="72" t="s">
        <v>372</v>
      </c>
      <c r="C303" s="72" t="s">
        <v>437</v>
      </c>
      <c r="D303" s="73">
        <v>4500</v>
      </c>
      <c r="E303" s="73">
        <v>4500</v>
      </c>
      <c r="F303" s="73">
        <v>4500</v>
      </c>
    </row>
    <row r="304" spans="1:6">
      <c r="A304" s="270" t="s">
        <v>438</v>
      </c>
      <c r="B304" s="271"/>
      <c r="C304" s="271"/>
      <c r="D304" s="78">
        <v>25500</v>
      </c>
      <c r="E304" s="78">
        <v>25500</v>
      </c>
      <c r="F304" s="78">
        <v>25500</v>
      </c>
    </row>
    <row r="305" spans="1:6">
      <c r="A305" s="272" t="s">
        <v>439</v>
      </c>
      <c r="B305" s="271"/>
      <c r="C305" s="271"/>
      <c r="D305" s="79">
        <v>25500</v>
      </c>
      <c r="E305" s="79">
        <v>25500</v>
      </c>
      <c r="F305" s="79">
        <v>25500</v>
      </c>
    </row>
    <row r="306" spans="1:6">
      <c r="A306" s="273" t="s">
        <v>46</v>
      </c>
      <c r="B306" s="271"/>
      <c r="C306" s="271"/>
      <c r="D306" s="73">
        <v>25500</v>
      </c>
      <c r="E306" s="73">
        <v>25500</v>
      </c>
      <c r="F306" s="73">
        <v>25500</v>
      </c>
    </row>
    <row r="307" spans="1:6">
      <c r="A307" s="66" t="s">
        <v>440</v>
      </c>
      <c r="B307" s="72" t="s">
        <v>372</v>
      </c>
      <c r="C307" s="72" t="s">
        <v>437</v>
      </c>
      <c r="D307" s="73">
        <v>25500</v>
      </c>
      <c r="E307" s="73">
        <v>25500</v>
      </c>
      <c r="F307" s="73">
        <v>25500</v>
      </c>
    </row>
    <row r="308" spans="1:6">
      <c r="A308" s="274" t="s">
        <v>116</v>
      </c>
      <c r="B308" s="271"/>
      <c r="C308" s="271"/>
      <c r="D308" s="81">
        <v>404100</v>
      </c>
      <c r="E308" s="81">
        <v>280000</v>
      </c>
      <c r="F308" s="81">
        <v>0</v>
      </c>
    </row>
    <row r="309" spans="1:6">
      <c r="A309" s="270" t="s">
        <v>187</v>
      </c>
      <c r="B309" s="271"/>
      <c r="C309" s="271"/>
      <c r="D309" s="78">
        <v>151100</v>
      </c>
      <c r="E309" s="78">
        <v>109190</v>
      </c>
      <c r="F309" s="78">
        <v>0</v>
      </c>
    </row>
    <row r="310" spans="1:6">
      <c r="A310" s="272" t="s">
        <v>188</v>
      </c>
      <c r="B310" s="271"/>
      <c r="C310" s="271"/>
      <c r="D310" s="79">
        <v>151100</v>
      </c>
      <c r="E310" s="79">
        <v>109190</v>
      </c>
      <c r="F310" s="79">
        <v>0</v>
      </c>
    </row>
    <row r="311" spans="1:6">
      <c r="A311" s="273" t="s">
        <v>47</v>
      </c>
      <c r="B311" s="271"/>
      <c r="C311" s="271"/>
      <c r="D311" s="73">
        <v>142000</v>
      </c>
      <c r="E311" s="73">
        <v>100440</v>
      </c>
      <c r="F311" s="73">
        <v>0</v>
      </c>
    </row>
    <row r="312" spans="1:6">
      <c r="A312" s="66" t="s">
        <v>441</v>
      </c>
      <c r="B312" s="72" t="s">
        <v>293</v>
      </c>
      <c r="C312" s="72" t="s">
        <v>442</v>
      </c>
      <c r="D312" s="73">
        <v>80000</v>
      </c>
      <c r="E312" s="73">
        <v>60000</v>
      </c>
      <c r="F312" s="73">
        <v>0</v>
      </c>
    </row>
    <row r="313" spans="1:6">
      <c r="A313" s="66" t="s">
        <v>443</v>
      </c>
      <c r="B313" s="72" t="s">
        <v>298</v>
      </c>
      <c r="C313" s="72" t="s">
        <v>299</v>
      </c>
      <c r="D313" s="73">
        <v>4000</v>
      </c>
      <c r="E313" s="73">
        <v>4000</v>
      </c>
      <c r="F313" s="73">
        <v>0</v>
      </c>
    </row>
    <row r="314" spans="1:6">
      <c r="A314" s="66" t="s">
        <v>444</v>
      </c>
      <c r="B314" s="72" t="s">
        <v>304</v>
      </c>
      <c r="C314" s="72" t="s">
        <v>445</v>
      </c>
      <c r="D314" s="73">
        <v>20000</v>
      </c>
      <c r="E314" s="73">
        <v>16440</v>
      </c>
      <c r="F314" s="73">
        <v>0</v>
      </c>
    </row>
    <row r="315" spans="1:6" ht="25.5">
      <c r="A315" s="66" t="s">
        <v>446</v>
      </c>
      <c r="B315" s="72" t="s">
        <v>307</v>
      </c>
      <c r="C315" s="72" t="s">
        <v>447</v>
      </c>
      <c r="D315" s="73">
        <v>38000</v>
      </c>
      <c r="E315" s="73">
        <v>20000</v>
      </c>
      <c r="F315" s="73">
        <v>0</v>
      </c>
    </row>
    <row r="316" spans="1:6">
      <c r="A316" s="273" t="s">
        <v>46</v>
      </c>
      <c r="B316" s="271"/>
      <c r="C316" s="271"/>
      <c r="D316" s="73">
        <v>9100</v>
      </c>
      <c r="E316" s="73">
        <v>8750</v>
      </c>
      <c r="F316" s="73">
        <v>0</v>
      </c>
    </row>
    <row r="317" spans="1:6">
      <c r="A317" s="66" t="s">
        <v>448</v>
      </c>
      <c r="B317" s="72" t="s">
        <v>212</v>
      </c>
      <c r="C317" s="72" t="s">
        <v>449</v>
      </c>
      <c r="D317" s="73">
        <v>2000</v>
      </c>
      <c r="E317" s="73">
        <v>2000</v>
      </c>
      <c r="F317" s="73">
        <v>0</v>
      </c>
    </row>
    <row r="318" spans="1:6">
      <c r="A318" s="66" t="s">
        <v>450</v>
      </c>
      <c r="B318" s="72" t="s">
        <v>312</v>
      </c>
      <c r="C318" s="72" t="s">
        <v>451</v>
      </c>
      <c r="D318" s="73">
        <v>5500</v>
      </c>
      <c r="E318" s="73">
        <v>5500</v>
      </c>
      <c r="F318" s="73">
        <v>0</v>
      </c>
    </row>
    <row r="319" spans="1:6">
      <c r="A319" s="66" t="s">
        <v>452</v>
      </c>
      <c r="B319" s="72" t="s">
        <v>215</v>
      </c>
      <c r="C319" s="72" t="s">
        <v>453</v>
      </c>
      <c r="D319" s="73">
        <v>200</v>
      </c>
      <c r="E319" s="73">
        <v>100</v>
      </c>
      <c r="F319" s="73">
        <v>0</v>
      </c>
    </row>
    <row r="320" spans="1:6">
      <c r="A320" s="66" t="s">
        <v>454</v>
      </c>
      <c r="B320" s="72" t="s">
        <v>245</v>
      </c>
      <c r="C320" s="72" t="s">
        <v>455</v>
      </c>
      <c r="D320" s="73">
        <v>200</v>
      </c>
      <c r="E320" s="73">
        <v>100</v>
      </c>
      <c r="F320" s="73">
        <v>0</v>
      </c>
    </row>
    <row r="321" spans="1:6">
      <c r="A321" s="66" t="s">
        <v>456</v>
      </c>
      <c r="B321" s="72" t="s">
        <v>248</v>
      </c>
      <c r="C321" s="72" t="s">
        <v>249</v>
      </c>
      <c r="D321" s="73">
        <v>1000</v>
      </c>
      <c r="E321" s="73">
        <v>1000</v>
      </c>
      <c r="F321" s="73">
        <v>0</v>
      </c>
    </row>
    <row r="322" spans="1:6">
      <c r="A322" s="66" t="s">
        <v>457</v>
      </c>
      <c r="B322" s="72" t="s">
        <v>205</v>
      </c>
      <c r="C322" s="72" t="s">
        <v>402</v>
      </c>
      <c r="D322" s="73">
        <v>200</v>
      </c>
      <c r="E322" s="73">
        <v>50</v>
      </c>
      <c r="F322" s="73">
        <v>0</v>
      </c>
    </row>
    <row r="323" spans="1:6">
      <c r="A323" s="270" t="s">
        <v>142</v>
      </c>
      <c r="B323" s="271"/>
      <c r="C323" s="271"/>
      <c r="D323" s="78">
        <v>117000</v>
      </c>
      <c r="E323" s="78">
        <v>94310</v>
      </c>
      <c r="F323" s="78">
        <v>0</v>
      </c>
    </row>
    <row r="324" spans="1:6">
      <c r="A324" s="272" t="s">
        <v>458</v>
      </c>
      <c r="B324" s="271"/>
      <c r="C324" s="271"/>
      <c r="D324" s="79">
        <v>93000</v>
      </c>
      <c r="E324" s="79">
        <v>80810</v>
      </c>
      <c r="F324" s="79">
        <v>0</v>
      </c>
    </row>
    <row r="325" spans="1:6">
      <c r="A325" s="273" t="s">
        <v>47</v>
      </c>
      <c r="B325" s="271"/>
      <c r="C325" s="271"/>
      <c r="D325" s="73">
        <v>93000</v>
      </c>
      <c r="E325" s="73">
        <v>80810</v>
      </c>
      <c r="F325" s="73">
        <v>0</v>
      </c>
    </row>
    <row r="326" spans="1:6">
      <c r="A326" s="66" t="s">
        <v>459</v>
      </c>
      <c r="B326" s="72" t="s">
        <v>293</v>
      </c>
      <c r="C326" s="72" t="s">
        <v>460</v>
      </c>
      <c r="D326" s="73">
        <v>93000</v>
      </c>
      <c r="E326" s="73">
        <v>80810</v>
      </c>
      <c r="F326" s="73">
        <v>0</v>
      </c>
    </row>
    <row r="327" spans="1:6">
      <c r="A327" s="272" t="s">
        <v>435</v>
      </c>
      <c r="B327" s="271"/>
      <c r="C327" s="271"/>
      <c r="D327" s="79">
        <v>24000</v>
      </c>
      <c r="E327" s="79">
        <v>13500</v>
      </c>
      <c r="F327" s="79">
        <v>0</v>
      </c>
    </row>
    <row r="328" spans="1:6">
      <c r="A328" s="273" t="s">
        <v>47</v>
      </c>
      <c r="B328" s="271"/>
      <c r="C328" s="271"/>
      <c r="D328" s="73">
        <v>24000</v>
      </c>
      <c r="E328" s="73">
        <v>13500</v>
      </c>
      <c r="F328" s="73">
        <v>0</v>
      </c>
    </row>
    <row r="329" spans="1:6">
      <c r="A329" s="66" t="s">
        <v>461</v>
      </c>
      <c r="B329" s="72" t="s">
        <v>293</v>
      </c>
      <c r="C329" s="72" t="s">
        <v>442</v>
      </c>
      <c r="D329" s="73">
        <v>24000</v>
      </c>
      <c r="E329" s="73">
        <v>13500</v>
      </c>
      <c r="F329" s="73">
        <v>0</v>
      </c>
    </row>
    <row r="330" spans="1:6">
      <c r="A330" s="270" t="s">
        <v>462</v>
      </c>
      <c r="B330" s="271"/>
      <c r="C330" s="271"/>
      <c r="D330" s="78">
        <v>136000</v>
      </c>
      <c r="E330" s="78">
        <v>76500</v>
      </c>
      <c r="F330" s="78">
        <v>0</v>
      </c>
    </row>
    <row r="331" spans="1:6">
      <c r="A331" s="272" t="s">
        <v>463</v>
      </c>
      <c r="B331" s="271"/>
      <c r="C331" s="271"/>
      <c r="D331" s="79">
        <v>136000</v>
      </c>
      <c r="E331" s="79">
        <v>76500</v>
      </c>
      <c r="F331" s="79">
        <v>0</v>
      </c>
    </row>
    <row r="332" spans="1:6">
      <c r="A332" s="273" t="s">
        <v>47</v>
      </c>
      <c r="B332" s="271"/>
      <c r="C332" s="271"/>
      <c r="D332" s="73">
        <v>132500</v>
      </c>
      <c r="E332" s="73">
        <v>73000</v>
      </c>
      <c r="F332" s="73">
        <v>0</v>
      </c>
    </row>
    <row r="333" spans="1:6">
      <c r="A333" s="66" t="s">
        <v>464</v>
      </c>
      <c r="B333" s="72" t="s">
        <v>293</v>
      </c>
      <c r="C333" s="72" t="s">
        <v>442</v>
      </c>
      <c r="D333" s="73">
        <v>111000</v>
      </c>
      <c r="E333" s="73">
        <v>51500</v>
      </c>
      <c r="F333" s="73">
        <v>0</v>
      </c>
    </row>
    <row r="334" spans="1:6">
      <c r="A334" s="66" t="s">
        <v>465</v>
      </c>
      <c r="B334" s="72" t="s">
        <v>298</v>
      </c>
      <c r="C334" s="72" t="s">
        <v>299</v>
      </c>
      <c r="D334" s="73">
        <v>6000</v>
      </c>
      <c r="E334" s="73">
        <v>6000</v>
      </c>
      <c r="F334" s="73">
        <v>0</v>
      </c>
    </row>
    <row r="335" spans="1:6">
      <c r="A335" s="66" t="s">
        <v>466</v>
      </c>
      <c r="B335" s="72" t="s">
        <v>304</v>
      </c>
      <c r="C335" s="72" t="s">
        <v>445</v>
      </c>
      <c r="D335" s="73">
        <v>3000</v>
      </c>
      <c r="E335" s="73">
        <v>3000</v>
      </c>
      <c r="F335" s="73">
        <v>0</v>
      </c>
    </row>
    <row r="336" spans="1:6">
      <c r="A336" s="66" t="s">
        <v>467</v>
      </c>
      <c r="B336" s="72" t="s">
        <v>307</v>
      </c>
      <c r="C336" s="72" t="s">
        <v>468</v>
      </c>
      <c r="D336" s="73">
        <v>12500</v>
      </c>
      <c r="E336" s="73">
        <v>12500</v>
      </c>
      <c r="F336" s="73">
        <v>0</v>
      </c>
    </row>
    <row r="337" spans="1:6">
      <c r="A337" s="273" t="s">
        <v>46</v>
      </c>
      <c r="B337" s="271"/>
      <c r="C337" s="271"/>
      <c r="D337" s="73">
        <v>3500</v>
      </c>
      <c r="E337" s="73">
        <v>3500</v>
      </c>
      <c r="F337" s="73">
        <v>0</v>
      </c>
    </row>
    <row r="338" spans="1:6">
      <c r="A338" s="66" t="s">
        <v>469</v>
      </c>
      <c r="B338" s="72" t="s">
        <v>212</v>
      </c>
      <c r="C338" s="72" t="s">
        <v>449</v>
      </c>
      <c r="D338" s="73">
        <v>200</v>
      </c>
      <c r="E338" s="73">
        <v>200</v>
      </c>
      <c r="F338" s="73">
        <v>0</v>
      </c>
    </row>
    <row r="339" spans="1:6">
      <c r="A339" s="66" t="s">
        <v>470</v>
      </c>
      <c r="B339" s="72" t="s">
        <v>312</v>
      </c>
      <c r="C339" s="72" t="s">
        <v>451</v>
      </c>
      <c r="D339" s="73">
        <v>2000</v>
      </c>
      <c r="E339" s="73">
        <v>2000</v>
      </c>
      <c r="F339" s="73">
        <v>0</v>
      </c>
    </row>
    <row r="340" spans="1:6">
      <c r="A340" s="66" t="s">
        <v>471</v>
      </c>
      <c r="B340" s="72" t="s">
        <v>215</v>
      </c>
      <c r="C340" s="72" t="s">
        <v>453</v>
      </c>
      <c r="D340" s="73">
        <v>100</v>
      </c>
      <c r="E340" s="73">
        <v>100</v>
      </c>
      <c r="F340" s="73">
        <v>0</v>
      </c>
    </row>
    <row r="341" spans="1:6">
      <c r="A341" s="66" t="s">
        <v>472</v>
      </c>
      <c r="B341" s="72" t="s">
        <v>245</v>
      </c>
      <c r="C341" s="72" t="s">
        <v>473</v>
      </c>
      <c r="D341" s="73">
        <v>150</v>
      </c>
      <c r="E341" s="73">
        <v>150</v>
      </c>
      <c r="F341" s="73">
        <v>0</v>
      </c>
    </row>
    <row r="342" spans="1:6">
      <c r="A342" s="66" t="s">
        <v>474</v>
      </c>
      <c r="B342" s="72" t="s">
        <v>248</v>
      </c>
      <c r="C342" s="72" t="s">
        <v>475</v>
      </c>
      <c r="D342" s="73">
        <v>1000</v>
      </c>
      <c r="E342" s="73">
        <v>1000</v>
      </c>
      <c r="F342" s="73">
        <v>0</v>
      </c>
    </row>
    <row r="343" spans="1:6">
      <c r="A343" s="66" t="s">
        <v>476</v>
      </c>
      <c r="B343" s="72" t="s">
        <v>205</v>
      </c>
      <c r="C343" s="72" t="s">
        <v>402</v>
      </c>
      <c r="D343" s="73">
        <v>50</v>
      </c>
      <c r="E343" s="73">
        <v>50</v>
      </c>
      <c r="F343" s="73">
        <v>0</v>
      </c>
    </row>
    <row r="344" spans="1:6">
      <c r="A344" s="274" t="s">
        <v>117</v>
      </c>
      <c r="B344" s="271"/>
      <c r="C344" s="271"/>
      <c r="D344" s="81">
        <v>0</v>
      </c>
      <c r="E344" s="81">
        <v>0</v>
      </c>
      <c r="F344" s="81">
        <v>0</v>
      </c>
    </row>
    <row r="345" spans="1:6">
      <c r="A345" s="270" t="s">
        <v>157</v>
      </c>
      <c r="B345" s="271"/>
      <c r="C345" s="271"/>
      <c r="D345" s="78">
        <v>0</v>
      </c>
      <c r="E345" s="78">
        <v>0</v>
      </c>
      <c r="F345" s="78">
        <v>0</v>
      </c>
    </row>
    <row r="346" spans="1:6">
      <c r="A346" s="272" t="s">
        <v>158</v>
      </c>
      <c r="B346" s="271"/>
      <c r="C346" s="271"/>
      <c r="D346" s="79">
        <v>0</v>
      </c>
      <c r="E346" s="79">
        <v>0</v>
      </c>
      <c r="F346" s="79">
        <v>0</v>
      </c>
    </row>
    <row r="347" spans="1:6">
      <c r="A347" s="273" t="s">
        <v>46</v>
      </c>
      <c r="B347" s="271"/>
      <c r="C347" s="271"/>
      <c r="D347" s="73">
        <v>0</v>
      </c>
      <c r="E347" s="73">
        <v>0</v>
      </c>
      <c r="F347" s="73">
        <v>0</v>
      </c>
    </row>
    <row r="348" spans="1:6">
      <c r="A348" s="66" t="s">
        <v>477</v>
      </c>
      <c r="B348" s="72" t="s">
        <v>215</v>
      </c>
      <c r="C348" s="72" t="s">
        <v>478</v>
      </c>
      <c r="D348" s="73">
        <v>0</v>
      </c>
      <c r="E348" s="73">
        <v>0</v>
      </c>
      <c r="F348" s="73">
        <v>0</v>
      </c>
    </row>
    <row r="349" spans="1:6">
      <c r="A349" s="274" t="s">
        <v>479</v>
      </c>
      <c r="B349" s="271"/>
      <c r="C349" s="271"/>
      <c r="D349" s="81">
        <v>0</v>
      </c>
      <c r="E349" s="81">
        <v>140000</v>
      </c>
      <c r="F349" s="81">
        <v>430000</v>
      </c>
    </row>
    <row r="350" spans="1:6">
      <c r="A350" s="270" t="s">
        <v>187</v>
      </c>
      <c r="B350" s="271"/>
      <c r="C350" s="271"/>
      <c r="D350" s="78">
        <v>0</v>
      </c>
      <c r="E350" s="78">
        <v>140000</v>
      </c>
      <c r="F350" s="78">
        <v>430000</v>
      </c>
    </row>
    <row r="351" spans="1:6">
      <c r="A351" s="272" t="s">
        <v>188</v>
      </c>
      <c r="B351" s="271"/>
      <c r="C351" s="271"/>
      <c r="D351" s="79">
        <v>0</v>
      </c>
      <c r="E351" s="79">
        <v>140000</v>
      </c>
      <c r="F351" s="79">
        <v>430000</v>
      </c>
    </row>
    <row r="352" spans="1:6">
      <c r="A352" s="273" t="s">
        <v>47</v>
      </c>
      <c r="B352" s="271"/>
      <c r="C352" s="271"/>
      <c r="D352" s="73">
        <v>0</v>
      </c>
      <c r="E352" s="73">
        <v>110000</v>
      </c>
      <c r="F352" s="73">
        <v>360000</v>
      </c>
    </row>
    <row r="353" spans="1:6">
      <c r="A353" s="66" t="s">
        <v>480</v>
      </c>
      <c r="B353" s="72" t="s">
        <v>293</v>
      </c>
      <c r="C353" s="72" t="s">
        <v>442</v>
      </c>
      <c r="D353" s="73">
        <v>0</v>
      </c>
      <c r="E353" s="73">
        <v>110000</v>
      </c>
      <c r="F353" s="73">
        <v>360000</v>
      </c>
    </row>
    <row r="354" spans="1:6">
      <c r="A354" s="273" t="s">
        <v>46</v>
      </c>
      <c r="B354" s="271"/>
      <c r="C354" s="271"/>
      <c r="D354" s="73">
        <v>0</v>
      </c>
      <c r="E354" s="73">
        <v>30000</v>
      </c>
      <c r="F354" s="73">
        <v>70000</v>
      </c>
    </row>
    <row r="355" spans="1:6">
      <c r="A355" s="66" t="s">
        <v>481</v>
      </c>
      <c r="B355" s="72" t="s">
        <v>312</v>
      </c>
      <c r="C355" s="72" t="s">
        <v>451</v>
      </c>
      <c r="D355" s="73">
        <v>0</v>
      </c>
      <c r="E355" s="73">
        <v>30000</v>
      </c>
      <c r="F355" s="73">
        <v>70000</v>
      </c>
    </row>
  </sheetData>
  <mergeCells count="180">
    <mergeCell ref="A1:B1"/>
    <mergeCell ref="B3:F3"/>
    <mergeCell ref="A12:C12"/>
    <mergeCell ref="A13:C13"/>
    <mergeCell ref="A14:C14"/>
    <mergeCell ref="A15:C15"/>
    <mergeCell ref="A17:C17"/>
    <mergeCell ref="A19:C19"/>
    <mergeCell ref="B4:F4"/>
    <mergeCell ref="D5:F5"/>
    <mergeCell ref="A8:C8"/>
    <mergeCell ref="A9:C9"/>
    <mergeCell ref="A10:C10"/>
    <mergeCell ref="A11:C11"/>
    <mergeCell ref="A29:C29"/>
    <mergeCell ref="A30:C30"/>
    <mergeCell ref="A31:C31"/>
    <mergeCell ref="A36:C36"/>
    <mergeCell ref="A37:C37"/>
    <mergeCell ref="A39:C39"/>
    <mergeCell ref="A20:C20"/>
    <mergeCell ref="A22:C22"/>
    <mergeCell ref="A23:C23"/>
    <mergeCell ref="A24:C24"/>
    <mergeCell ref="A26:C26"/>
    <mergeCell ref="A27:C27"/>
    <mergeCell ref="A48:C48"/>
    <mergeCell ref="A50:C50"/>
    <mergeCell ref="A51:C51"/>
    <mergeCell ref="A52:C52"/>
    <mergeCell ref="A56:C56"/>
    <mergeCell ref="A57:C57"/>
    <mergeCell ref="A40:C40"/>
    <mergeCell ref="A41:C41"/>
    <mergeCell ref="A43:C43"/>
    <mergeCell ref="A44:C44"/>
    <mergeCell ref="A45:C45"/>
    <mergeCell ref="A47:C47"/>
    <mergeCell ref="A67:C67"/>
    <mergeCell ref="A68:C68"/>
    <mergeCell ref="A69:C69"/>
    <mergeCell ref="A70:C70"/>
    <mergeCell ref="A71:C71"/>
    <mergeCell ref="A72:C72"/>
    <mergeCell ref="A59:C59"/>
    <mergeCell ref="A60:C60"/>
    <mergeCell ref="A61:C61"/>
    <mergeCell ref="A63:C63"/>
    <mergeCell ref="A64:C64"/>
    <mergeCell ref="A66:C66"/>
    <mergeCell ref="A108:C108"/>
    <mergeCell ref="A111:C111"/>
    <mergeCell ref="A112:C112"/>
    <mergeCell ref="A113:C113"/>
    <mergeCell ref="A117:C117"/>
    <mergeCell ref="A118:C118"/>
    <mergeCell ref="A73:C73"/>
    <mergeCell ref="A74:C74"/>
    <mergeCell ref="A75:C75"/>
    <mergeCell ref="A82:C82"/>
    <mergeCell ref="A84:C84"/>
    <mergeCell ref="A85:C85"/>
    <mergeCell ref="A130:C130"/>
    <mergeCell ref="A132:C132"/>
    <mergeCell ref="A133:C133"/>
    <mergeCell ref="A134:C134"/>
    <mergeCell ref="A137:C137"/>
    <mergeCell ref="A138:C138"/>
    <mergeCell ref="A120:C120"/>
    <mergeCell ref="A121:C121"/>
    <mergeCell ref="A122:C122"/>
    <mergeCell ref="A125:C125"/>
    <mergeCell ref="A127:C127"/>
    <mergeCell ref="A129:C129"/>
    <mergeCell ref="A155:C155"/>
    <mergeCell ref="A156:C156"/>
    <mergeCell ref="A157:C157"/>
    <mergeCell ref="A159:C159"/>
    <mergeCell ref="A163:C163"/>
    <mergeCell ref="A164:C164"/>
    <mergeCell ref="A140:C140"/>
    <mergeCell ref="A141:C141"/>
    <mergeCell ref="A142:C142"/>
    <mergeCell ref="A143:C143"/>
    <mergeCell ref="A151:C151"/>
    <mergeCell ref="A154:C154"/>
    <mergeCell ref="A179:C179"/>
    <mergeCell ref="A180:C180"/>
    <mergeCell ref="A181:C181"/>
    <mergeCell ref="A183:C183"/>
    <mergeCell ref="A184:C184"/>
    <mergeCell ref="A185:C185"/>
    <mergeCell ref="A165:C165"/>
    <mergeCell ref="A169:C169"/>
    <mergeCell ref="A170:C170"/>
    <mergeCell ref="A175:C175"/>
    <mergeCell ref="A176:C176"/>
    <mergeCell ref="A177:C177"/>
    <mergeCell ref="A195:C195"/>
    <mergeCell ref="A196:C196"/>
    <mergeCell ref="A197:C197"/>
    <mergeCell ref="A199:C199"/>
    <mergeCell ref="A200:C200"/>
    <mergeCell ref="A201:C201"/>
    <mergeCell ref="A187:C187"/>
    <mergeCell ref="A188:C188"/>
    <mergeCell ref="A190:C190"/>
    <mergeCell ref="A191:C191"/>
    <mergeCell ref="A192:C192"/>
    <mergeCell ref="A193:C193"/>
    <mergeCell ref="A216:C216"/>
    <mergeCell ref="A221:C221"/>
    <mergeCell ref="A222:C222"/>
    <mergeCell ref="A223:C223"/>
    <mergeCell ref="A232:C232"/>
    <mergeCell ref="A233:C233"/>
    <mergeCell ref="A203:C203"/>
    <mergeCell ref="A206:C206"/>
    <mergeCell ref="A208:C208"/>
    <mergeCell ref="A209:C209"/>
    <mergeCell ref="A210:C210"/>
    <mergeCell ref="A211:C211"/>
    <mergeCell ref="A245:C245"/>
    <mergeCell ref="A249:C249"/>
    <mergeCell ref="A251:C251"/>
    <mergeCell ref="A252:C252"/>
    <mergeCell ref="A253:C253"/>
    <mergeCell ref="A258:C258"/>
    <mergeCell ref="A234:C234"/>
    <mergeCell ref="A237:C237"/>
    <mergeCell ref="A239:C239"/>
    <mergeCell ref="A240:C240"/>
    <mergeCell ref="A241:C241"/>
    <mergeCell ref="A242:C242"/>
    <mergeCell ref="A269:C269"/>
    <mergeCell ref="A270:C270"/>
    <mergeCell ref="A276:C276"/>
    <mergeCell ref="A278:C278"/>
    <mergeCell ref="A280:C280"/>
    <mergeCell ref="A281:C281"/>
    <mergeCell ref="A259:C259"/>
    <mergeCell ref="A260:C260"/>
    <mergeCell ref="A262:C262"/>
    <mergeCell ref="A265:C265"/>
    <mergeCell ref="A266:C266"/>
    <mergeCell ref="A268:C268"/>
    <mergeCell ref="A301:C301"/>
    <mergeCell ref="A302:C302"/>
    <mergeCell ref="A304:C304"/>
    <mergeCell ref="A305:C305"/>
    <mergeCell ref="A306:C306"/>
    <mergeCell ref="A308:C308"/>
    <mergeCell ref="A282:C282"/>
    <mergeCell ref="A292:C292"/>
    <mergeCell ref="A294:C294"/>
    <mergeCell ref="A295:C295"/>
    <mergeCell ref="A299:C299"/>
    <mergeCell ref="A300:C300"/>
    <mergeCell ref="A325:C325"/>
    <mergeCell ref="A327:C327"/>
    <mergeCell ref="A328:C328"/>
    <mergeCell ref="A330:C330"/>
    <mergeCell ref="A331:C331"/>
    <mergeCell ref="A332:C332"/>
    <mergeCell ref="A309:C309"/>
    <mergeCell ref="A310:C310"/>
    <mergeCell ref="A311:C311"/>
    <mergeCell ref="A316:C316"/>
    <mergeCell ref="A323:C323"/>
    <mergeCell ref="A324:C324"/>
    <mergeCell ref="A350:C350"/>
    <mergeCell ref="A351:C351"/>
    <mergeCell ref="A352:C352"/>
    <mergeCell ref="A354:C354"/>
    <mergeCell ref="A337:C337"/>
    <mergeCell ref="A344:C344"/>
    <mergeCell ref="A345:C345"/>
    <mergeCell ref="A346:C346"/>
    <mergeCell ref="A347:C347"/>
    <mergeCell ref="A349:C349"/>
  </mergeCells>
  <pageMargins left="0.75" right="0.75" top="1" bottom="1" header="0.5" footer="0.5"/>
  <pageSetup scale="99" fitToHeight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BD7D2-93F7-49F7-A265-D28506D16668}">
  <sheetPr>
    <pageSetUpPr fitToPage="1"/>
  </sheetPr>
  <dimension ref="A1:G83"/>
  <sheetViews>
    <sheetView workbookViewId="0">
      <selection activeCell="D1" sqref="D1"/>
    </sheetView>
  </sheetViews>
  <sheetFormatPr defaultRowHeight="15"/>
  <cols>
    <col min="4" max="4" width="34.28515625" customWidth="1"/>
    <col min="5" max="5" width="15.28515625" customWidth="1"/>
    <col min="6" max="6" width="16.28515625" customWidth="1"/>
    <col min="7" max="7" width="20.140625" customWidth="1"/>
  </cols>
  <sheetData>
    <row r="1" spans="1:7">
      <c r="D1" t="s">
        <v>657</v>
      </c>
    </row>
    <row r="3" spans="1:7" ht="15.75">
      <c r="A3" s="82"/>
      <c r="D3" s="100" t="s">
        <v>551</v>
      </c>
    </row>
    <row r="4" spans="1:7" ht="15.75">
      <c r="A4" s="83"/>
      <c r="D4" s="101" t="s">
        <v>552</v>
      </c>
      <c r="E4" s="101"/>
      <c r="F4" s="101"/>
    </row>
    <row r="5" spans="1:7" ht="15.75">
      <c r="A5" s="82"/>
    </row>
    <row r="6" spans="1:7" ht="16.5" thickBot="1">
      <c r="A6" s="84" t="s">
        <v>482</v>
      </c>
    </row>
    <row r="7" spans="1:7" ht="16.5" thickBot="1">
      <c r="A7" s="285" t="s">
        <v>483</v>
      </c>
      <c r="B7" s="286"/>
      <c r="C7" s="286"/>
      <c r="D7" s="286"/>
      <c r="E7" s="286"/>
      <c r="F7" s="286"/>
      <c r="G7" s="287"/>
    </row>
    <row r="8" spans="1:7" ht="21" customHeight="1">
      <c r="A8" s="288" t="s">
        <v>484</v>
      </c>
      <c r="B8" s="289"/>
      <c r="C8" s="289"/>
      <c r="D8" s="289"/>
      <c r="E8" s="289"/>
      <c r="F8" s="289"/>
      <c r="G8" s="290"/>
    </row>
    <row r="9" spans="1:7" ht="20.25" customHeight="1">
      <c r="A9" s="282" t="s">
        <v>485</v>
      </c>
      <c r="B9" s="283"/>
      <c r="C9" s="283"/>
      <c r="D9" s="283"/>
      <c r="E9" s="283"/>
      <c r="F9" s="283"/>
      <c r="G9" s="284"/>
    </row>
    <row r="10" spans="1:7">
      <c r="A10" s="282" t="s">
        <v>486</v>
      </c>
      <c r="B10" s="283"/>
      <c r="C10" s="283"/>
      <c r="D10" s="283"/>
      <c r="E10" s="283"/>
      <c r="F10" s="283"/>
      <c r="G10" s="284"/>
    </row>
    <row r="11" spans="1:7" ht="0.75" customHeight="1">
      <c r="A11" s="291"/>
      <c r="B11" s="292"/>
      <c r="C11" s="292"/>
      <c r="D11" s="292"/>
      <c r="E11" s="292"/>
      <c r="F11" s="292"/>
      <c r="G11" s="293"/>
    </row>
    <row r="12" spans="1:7">
      <c r="A12" s="282" t="s">
        <v>487</v>
      </c>
      <c r="B12" s="283"/>
      <c r="C12" s="283"/>
      <c r="D12" s="283"/>
      <c r="E12" s="283"/>
      <c r="F12" s="283"/>
      <c r="G12" s="284"/>
    </row>
    <row r="13" spans="1:7" hidden="1">
      <c r="A13" s="291"/>
      <c r="B13" s="292"/>
      <c r="C13" s="292"/>
      <c r="D13" s="292"/>
      <c r="E13" s="292"/>
      <c r="F13" s="292"/>
      <c r="G13" s="293"/>
    </row>
    <row r="14" spans="1:7" ht="36.75" customHeight="1">
      <c r="A14" s="282" t="s">
        <v>488</v>
      </c>
      <c r="B14" s="283"/>
      <c r="C14" s="283"/>
      <c r="D14" s="283"/>
      <c r="E14" s="283"/>
      <c r="F14" s="283"/>
      <c r="G14" s="284"/>
    </row>
    <row r="15" spans="1:7" hidden="1">
      <c r="A15" s="291"/>
      <c r="B15" s="292"/>
      <c r="C15" s="292"/>
      <c r="D15" s="292"/>
      <c r="E15" s="292"/>
      <c r="F15" s="292"/>
      <c r="G15" s="293"/>
    </row>
    <row r="16" spans="1:7" ht="37.5" customHeight="1">
      <c r="A16" s="282" t="s">
        <v>489</v>
      </c>
      <c r="B16" s="283"/>
      <c r="C16" s="283"/>
      <c r="D16" s="283"/>
      <c r="E16" s="283"/>
      <c r="F16" s="283"/>
      <c r="G16" s="284"/>
    </row>
    <row r="17" spans="1:7" hidden="1">
      <c r="A17" s="291"/>
      <c r="B17" s="292"/>
      <c r="C17" s="292"/>
      <c r="D17" s="292"/>
      <c r="E17" s="292"/>
      <c r="F17" s="292"/>
      <c r="G17" s="293"/>
    </row>
    <row r="18" spans="1:7" ht="13.5" customHeight="1">
      <c r="A18" s="282" t="s">
        <v>490</v>
      </c>
      <c r="B18" s="283"/>
      <c r="C18" s="283"/>
      <c r="D18" s="283"/>
      <c r="E18" s="283"/>
      <c r="F18" s="283"/>
      <c r="G18" s="284"/>
    </row>
    <row r="19" spans="1:7" hidden="1">
      <c r="A19" s="291"/>
      <c r="B19" s="292"/>
      <c r="C19" s="292"/>
      <c r="D19" s="292"/>
      <c r="E19" s="292"/>
      <c r="F19" s="292"/>
      <c r="G19" s="293"/>
    </row>
    <row r="20" spans="1:7" ht="27.75" customHeight="1">
      <c r="A20" s="282" t="s">
        <v>491</v>
      </c>
      <c r="B20" s="283"/>
      <c r="C20" s="283"/>
      <c r="D20" s="283"/>
      <c r="E20" s="283"/>
      <c r="F20" s="283"/>
      <c r="G20" s="284"/>
    </row>
    <row r="21" spans="1:7" hidden="1">
      <c r="A21" s="291"/>
      <c r="B21" s="292"/>
      <c r="C21" s="292"/>
      <c r="D21" s="292"/>
      <c r="E21" s="292"/>
      <c r="F21" s="292"/>
      <c r="G21" s="293"/>
    </row>
    <row r="22" spans="1:7" ht="15.75" thickBot="1">
      <c r="A22" s="297" t="s">
        <v>492</v>
      </c>
      <c r="B22" s="298"/>
      <c r="C22" s="298"/>
      <c r="D22" s="298"/>
      <c r="E22" s="298"/>
      <c r="F22" s="298"/>
      <c r="G22" s="299"/>
    </row>
    <row r="23" spans="1:7" ht="25.5" customHeight="1">
      <c r="A23" s="300" t="s">
        <v>493</v>
      </c>
      <c r="B23" s="301"/>
      <c r="C23" s="301"/>
      <c r="D23" s="301"/>
      <c r="E23" s="301"/>
      <c r="F23" s="301"/>
      <c r="G23" s="302"/>
    </row>
    <row r="24" spans="1:7">
      <c r="A24" s="294" t="s">
        <v>494</v>
      </c>
      <c r="B24" s="295"/>
      <c r="C24" s="295"/>
      <c r="D24" s="295"/>
      <c r="E24" s="295"/>
      <c r="F24" s="295"/>
      <c r="G24" s="296"/>
    </row>
    <row r="25" spans="1:7" ht="0.75" customHeight="1">
      <c r="A25" s="306"/>
      <c r="B25" s="307"/>
      <c r="C25" s="307"/>
      <c r="D25" s="307"/>
      <c r="E25" s="307"/>
      <c r="F25" s="307"/>
      <c r="G25" s="308"/>
    </row>
    <row r="26" spans="1:7">
      <c r="A26" s="309" t="s">
        <v>495</v>
      </c>
      <c r="B26" s="310"/>
      <c r="C26" s="310"/>
      <c r="D26" s="310"/>
      <c r="E26" s="310"/>
      <c r="F26" s="310"/>
      <c r="G26" s="311"/>
    </row>
    <row r="27" spans="1:7" ht="25.5" customHeight="1" thickBot="1">
      <c r="A27" s="312" t="s">
        <v>496</v>
      </c>
      <c r="B27" s="313"/>
      <c r="C27" s="313"/>
      <c r="D27" s="313"/>
      <c r="E27" s="313"/>
      <c r="F27" s="313"/>
      <c r="G27" s="314"/>
    </row>
    <row r="28" spans="1:7" ht="25.5" customHeight="1" thickBot="1">
      <c r="A28" s="315" t="s">
        <v>497</v>
      </c>
      <c r="B28" s="316"/>
      <c r="C28" s="316"/>
      <c r="D28" s="316"/>
      <c r="E28" s="316"/>
      <c r="F28" s="316"/>
      <c r="G28" s="317"/>
    </row>
    <row r="29" spans="1:7" ht="15.75" thickBot="1">
      <c r="A29" s="318" t="s">
        <v>498</v>
      </c>
      <c r="B29" s="319"/>
      <c r="C29" s="319"/>
      <c r="D29" s="320"/>
      <c r="E29" s="324" t="s">
        <v>499</v>
      </c>
      <c r="F29" s="325"/>
      <c r="G29" s="326"/>
    </row>
    <row r="30" spans="1:7" ht="15.75" thickBot="1">
      <c r="A30" s="321"/>
      <c r="B30" s="322"/>
      <c r="C30" s="322"/>
      <c r="D30" s="323"/>
      <c r="E30" s="85" t="s">
        <v>500</v>
      </c>
      <c r="F30" s="85" t="s">
        <v>501</v>
      </c>
      <c r="G30" s="85" t="s">
        <v>502</v>
      </c>
    </row>
    <row r="31" spans="1:7" ht="99" customHeight="1">
      <c r="A31" s="288" t="s">
        <v>503</v>
      </c>
      <c r="B31" s="289"/>
      <c r="C31" s="289"/>
      <c r="D31" s="290"/>
      <c r="E31" s="303">
        <v>307201</v>
      </c>
      <c r="F31" s="303">
        <v>335201</v>
      </c>
      <c r="G31" s="303">
        <v>340201</v>
      </c>
    </row>
    <row r="32" spans="1:7" ht="60" customHeight="1">
      <c r="A32" s="327" t="s">
        <v>504</v>
      </c>
      <c r="B32" s="328"/>
      <c r="C32" s="328"/>
      <c r="D32" s="329"/>
      <c r="E32" s="304"/>
      <c r="F32" s="304"/>
      <c r="G32" s="304"/>
    </row>
    <row r="33" spans="1:7" ht="29.25" customHeight="1" thickBot="1">
      <c r="A33" s="330" t="s">
        <v>505</v>
      </c>
      <c r="B33" s="331"/>
      <c r="C33" s="331"/>
      <c r="D33" s="332"/>
      <c r="E33" s="305"/>
      <c r="F33" s="305"/>
      <c r="G33" s="305"/>
    </row>
    <row r="34" spans="1:7" ht="25.5" customHeight="1" thickBot="1">
      <c r="A34" s="315" t="s">
        <v>506</v>
      </c>
      <c r="B34" s="316"/>
      <c r="C34" s="316"/>
      <c r="D34" s="316"/>
      <c r="E34" s="316"/>
      <c r="F34" s="316"/>
      <c r="G34" s="317"/>
    </row>
    <row r="35" spans="1:7" ht="15.75" thickBot="1">
      <c r="A35" s="318" t="s">
        <v>498</v>
      </c>
      <c r="B35" s="319"/>
      <c r="C35" s="319"/>
      <c r="D35" s="320"/>
      <c r="E35" s="324" t="s">
        <v>499</v>
      </c>
      <c r="F35" s="325"/>
      <c r="G35" s="326"/>
    </row>
    <row r="36" spans="1:7" ht="15.75" thickBot="1">
      <c r="A36" s="321"/>
      <c r="B36" s="322"/>
      <c r="C36" s="322"/>
      <c r="D36" s="323"/>
      <c r="E36" s="85" t="s">
        <v>500</v>
      </c>
      <c r="F36" s="85" t="s">
        <v>501</v>
      </c>
      <c r="G36" s="85" t="s">
        <v>502</v>
      </c>
    </row>
    <row r="37" spans="1:7" ht="33.75" customHeight="1">
      <c r="A37" s="288" t="s">
        <v>507</v>
      </c>
      <c r="B37" s="289"/>
      <c r="C37" s="289"/>
      <c r="D37" s="290"/>
      <c r="E37" s="303">
        <v>3964600</v>
      </c>
      <c r="F37" s="303">
        <v>4025400</v>
      </c>
      <c r="G37" s="303">
        <v>4085400</v>
      </c>
    </row>
    <row r="38" spans="1:7" ht="41.25" customHeight="1" thickBot="1">
      <c r="A38" s="330" t="s">
        <v>508</v>
      </c>
      <c r="B38" s="331"/>
      <c r="C38" s="331"/>
      <c r="D38" s="332"/>
      <c r="E38" s="305"/>
      <c r="F38" s="305"/>
      <c r="G38" s="305"/>
    </row>
    <row r="39" spans="1:7" ht="25.5" customHeight="1" thickBot="1">
      <c r="A39" s="315" t="s">
        <v>509</v>
      </c>
      <c r="B39" s="316"/>
      <c r="C39" s="316"/>
      <c r="D39" s="316"/>
      <c r="E39" s="316"/>
      <c r="F39" s="316"/>
      <c r="G39" s="317"/>
    </row>
    <row r="40" spans="1:7" ht="15.75" thickBot="1">
      <c r="A40" s="318" t="s">
        <v>498</v>
      </c>
      <c r="B40" s="319"/>
      <c r="C40" s="319"/>
      <c r="D40" s="320"/>
      <c r="E40" s="324" t="s">
        <v>499</v>
      </c>
      <c r="F40" s="325"/>
      <c r="G40" s="326"/>
    </row>
    <row r="41" spans="1:7" ht="15.75" thickBot="1">
      <c r="A41" s="321"/>
      <c r="B41" s="322"/>
      <c r="C41" s="322"/>
      <c r="D41" s="323"/>
      <c r="E41" s="85" t="s">
        <v>500</v>
      </c>
      <c r="F41" s="85" t="s">
        <v>501</v>
      </c>
      <c r="G41" s="85" t="s">
        <v>502</v>
      </c>
    </row>
    <row r="42" spans="1:7" ht="65.25" customHeight="1">
      <c r="A42" s="288" t="s">
        <v>510</v>
      </c>
      <c r="B42" s="289"/>
      <c r="C42" s="289"/>
      <c r="D42" s="290"/>
      <c r="E42" s="303">
        <v>36930</v>
      </c>
      <c r="F42" s="303">
        <v>34930</v>
      </c>
      <c r="G42" s="303">
        <v>34930</v>
      </c>
    </row>
    <row r="43" spans="1:7" ht="25.5" customHeight="1" thickBot="1">
      <c r="A43" s="330" t="s">
        <v>511</v>
      </c>
      <c r="B43" s="331"/>
      <c r="C43" s="331"/>
      <c r="D43" s="332"/>
      <c r="E43" s="305"/>
      <c r="F43" s="305"/>
      <c r="G43" s="305"/>
    </row>
    <row r="44" spans="1:7" ht="25.5" customHeight="1" thickBot="1">
      <c r="A44" s="315" t="s">
        <v>512</v>
      </c>
      <c r="B44" s="316"/>
      <c r="C44" s="316"/>
      <c r="D44" s="316"/>
      <c r="E44" s="316"/>
      <c r="F44" s="316"/>
      <c r="G44" s="317"/>
    </row>
    <row r="45" spans="1:7" ht="15.75" thickBot="1">
      <c r="A45" s="318" t="s">
        <v>498</v>
      </c>
      <c r="B45" s="319"/>
      <c r="C45" s="319"/>
      <c r="D45" s="320"/>
      <c r="E45" s="324" t="s">
        <v>499</v>
      </c>
      <c r="F45" s="325"/>
      <c r="G45" s="326"/>
    </row>
    <row r="46" spans="1:7" ht="15.75" thickBot="1">
      <c r="A46" s="321"/>
      <c r="B46" s="322"/>
      <c r="C46" s="322"/>
      <c r="D46" s="323"/>
      <c r="E46" s="85" t="s">
        <v>500</v>
      </c>
      <c r="F46" s="85" t="s">
        <v>501</v>
      </c>
      <c r="G46" s="85" t="s">
        <v>502</v>
      </c>
    </row>
    <row r="47" spans="1:7" ht="69" customHeight="1" thickBot="1">
      <c r="A47" s="333" t="s">
        <v>513</v>
      </c>
      <c r="B47" s="334"/>
      <c r="C47" s="334"/>
      <c r="D47" s="335"/>
      <c r="E47" s="86">
        <v>103300</v>
      </c>
      <c r="F47" s="86">
        <v>103300</v>
      </c>
      <c r="G47" s="86">
        <v>103300</v>
      </c>
    </row>
    <row r="48" spans="1:7" ht="25.5" customHeight="1" thickBot="1">
      <c r="A48" s="315" t="s">
        <v>514</v>
      </c>
      <c r="B48" s="316"/>
      <c r="C48" s="316"/>
      <c r="D48" s="316"/>
      <c r="E48" s="316"/>
      <c r="F48" s="316"/>
      <c r="G48" s="317"/>
    </row>
    <row r="49" spans="1:7" ht="15.75" thickBot="1">
      <c r="A49" s="318" t="s">
        <v>498</v>
      </c>
      <c r="B49" s="319"/>
      <c r="C49" s="319"/>
      <c r="D49" s="320"/>
      <c r="E49" s="324" t="s">
        <v>499</v>
      </c>
      <c r="F49" s="325"/>
      <c r="G49" s="326"/>
    </row>
    <row r="50" spans="1:7" ht="15.75" thickBot="1">
      <c r="A50" s="321"/>
      <c r="B50" s="322"/>
      <c r="C50" s="322"/>
      <c r="D50" s="323"/>
      <c r="E50" s="85" t="s">
        <v>500</v>
      </c>
      <c r="F50" s="85" t="s">
        <v>501</v>
      </c>
      <c r="G50" s="85" t="s">
        <v>502</v>
      </c>
    </row>
    <row r="51" spans="1:7" ht="87.75" customHeight="1">
      <c r="A51" s="288" t="s">
        <v>515</v>
      </c>
      <c r="B51" s="289"/>
      <c r="C51" s="289"/>
      <c r="D51" s="290"/>
      <c r="E51" s="303">
        <v>1019000</v>
      </c>
      <c r="F51" s="303">
        <v>1029000</v>
      </c>
      <c r="G51" s="303">
        <v>1035000</v>
      </c>
    </row>
    <row r="52" spans="1:7" ht="126.75" customHeight="1">
      <c r="A52" s="327" t="s">
        <v>516</v>
      </c>
      <c r="B52" s="328"/>
      <c r="C52" s="328"/>
      <c r="D52" s="329"/>
      <c r="E52" s="304"/>
      <c r="F52" s="304"/>
      <c r="G52" s="304"/>
    </row>
    <row r="53" spans="1:7" ht="48.75" customHeight="1" thickBot="1">
      <c r="A53" s="330" t="s">
        <v>517</v>
      </c>
      <c r="B53" s="331"/>
      <c r="C53" s="331"/>
      <c r="D53" s="332"/>
      <c r="E53" s="305"/>
      <c r="F53" s="305"/>
      <c r="G53" s="305"/>
    </row>
    <row r="54" spans="1:7" ht="25.5" customHeight="1" thickBot="1">
      <c r="A54" s="315" t="s">
        <v>518</v>
      </c>
      <c r="B54" s="316"/>
      <c r="C54" s="316"/>
      <c r="D54" s="316"/>
      <c r="E54" s="316"/>
      <c r="F54" s="316"/>
      <c r="G54" s="317"/>
    </row>
    <row r="55" spans="1:7" ht="15.75" thickBot="1">
      <c r="A55" s="318" t="s">
        <v>498</v>
      </c>
      <c r="B55" s="319"/>
      <c r="C55" s="319"/>
      <c r="D55" s="320"/>
      <c r="E55" s="324" t="s">
        <v>499</v>
      </c>
      <c r="F55" s="325"/>
      <c r="G55" s="326"/>
    </row>
    <row r="56" spans="1:7" ht="15.75" thickBot="1">
      <c r="A56" s="321"/>
      <c r="B56" s="322"/>
      <c r="C56" s="322"/>
      <c r="D56" s="323"/>
      <c r="E56" s="85" t="s">
        <v>500</v>
      </c>
      <c r="F56" s="85" t="s">
        <v>501</v>
      </c>
      <c r="G56" s="85" t="s">
        <v>502</v>
      </c>
    </row>
    <row r="57" spans="1:7" ht="123.75" customHeight="1">
      <c r="A57" s="288" t="s">
        <v>519</v>
      </c>
      <c r="B57" s="289"/>
      <c r="C57" s="289"/>
      <c r="D57" s="290"/>
      <c r="E57" s="303">
        <v>93000</v>
      </c>
      <c r="F57" s="303">
        <v>85000</v>
      </c>
      <c r="G57" s="303">
        <v>85000</v>
      </c>
    </row>
    <row r="58" spans="1:7" ht="20.25" customHeight="1">
      <c r="A58" s="327" t="s">
        <v>520</v>
      </c>
      <c r="B58" s="328"/>
      <c r="C58" s="328"/>
      <c r="D58" s="329"/>
      <c r="E58" s="304"/>
      <c r="F58" s="304"/>
      <c r="G58" s="304"/>
    </row>
    <row r="59" spans="1:7" ht="33.75" customHeight="1" thickBot="1">
      <c r="A59" s="330" t="s">
        <v>521</v>
      </c>
      <c r="B59" s="331"/>
      <c r="C59" s="331"/>
      <c r="D59" s="332"/>
      <c r="E59" s="305"/>
      <c r="F59" s="305"/>
      <c r="G59" s="305"/>
    </row>
    <row r="60" spans="1:7" ht="25.5" customHeight="1" thickBot="1">
      <c r="A60" s="315" t="s">
        <v>522</v>
      </c>
      <c r="B60" s="316"/>
      <c r="C60" s="316"/>
      <c r="D60" s="316"/>
      <c r="E60" s="316"/>
      <c r="F60" s="316"/>
      <c r="G60" s="317"/>
    </row>
    <row r="61" spans="1:7" ht="15.75" thickBot="1">
      <c r="A61" s="318" t="s">
        <v>498</v>
      </c>
      <c r="B61" s="319"/>
      <c r="C61" s="319"/>
      <c r="D61" s="320"/>
      <c r="E61" s="324" t="s">
        <v>499</v>
      </c>
      <c r="F61" s="325"/>
      <c r="G61" s="326"/>
    </row>
    <row r="62" spans="1:7" ht="15.75" thickBot="1">
      <c r="A62" s="321"/>
      <c r="B62" s="322"/>
      <c r="C62" s="322"/>
      <c r="D62" s="323"/>
      <c r="E62" s="85" t="s">
        <v>500</v>
      </c>
      <c r="F62" s="85" t="s">
        <v>501</v>
      </c>
      <c r="G62" s="85" t="s">
        <v>502</v>
      </c>
    </row>
    <row r="63" spans="1:7" ht="78.75" customHeight="1">
      <c r="A63" s="288" t="s">
        <v>523</v>
      </c>
      <c r="B63" s="289"/>
      <c r="C63" s="289"/>
      <c r="D63" s="290"/>
      <c r="E63" s="303">
        <v>30000</v>
      </c>
      <c r="F63" s="303">
        <v>30000</v>
      </c>
      <c r="G63" s="303">
        <v>30000</v>
      </c>
    </row>
    <row r="64" spans="1:7" ht="45" customHeight="1" thickBot="1">
      <c r="A64" s="330" t="s">
        <v>524</v>
      </c>
      <c r="B64" s="331"/>
      <c r="C64" s="331"/>
      <c r="D64" s="332"/>
      <c r="E64" s="305"/>
      <c r="F64" s="305"/>
      <c r="G64" s="305"/>
    </row>
    <row r="65" spans="1:7" ht="25.5" customHeight="1" thickBot="1">
      <c r="A65" s="315" t="s">
        <v>525</v>
      </c>
      <c r="B65" s="316"/>
      <c r="C65" s="316"/>
      <c r="D65" s="316"/>
      <c r="E65" s="316"/>
      <c r="F65" s="316"/>
      <c r="G65" s="317"/>
    </row>
    <row r="66" spans="1:7" ht="15.75" thickBot="1">
      <c r="A66" s="318" t="s">
        <v>498</v>
      </c>
      <c r="B66" s="319"/>
      <c r="C66" s="319"/>
      <c r="D66" s="320"/>
      <c r="E66" s="324" t="s">
        <v>499</v>
      </c>
      <c r="F66" s="325"/>
      <c r="G66" s="326"/>
    </row>
    <row r="67" spans="1:7" ht="15.75" thickBot="1">
      <c r="A67" s="321"/>
      <c r="B67" s="322"/>
      <c r="C67" s="322"/>
      <c r="D67" s="323"/>
      <c r="E67" s="85" t="s">
        <v>500</v>
      </c>
      <c r="F67" s="85" t="s">
        <v>501</v>
      </c>
      <c r="G67" s="85" t="s">
        <v>502</v>
      </c>
    </row>
    <row r="68" spans="1:7" ht="118.5" customHeight="1">
      <c r="A68" s="288" t="s">
        <v>526</v>
      </c>
      <c r="B68" s="289"/>
      <c r="C68" s="289"/>
      <c r="D68" s="290"/>
      <c r="E68" s="303">
        <v>404100</v>
      </c>
      <c r="F68" s="303">
        <v>280000</v>
      </c>
      <c r="G68" s="336">
        <v>0</v>
      </c>
    </row>
    <row r="69" spans="1:7" ht="33.75" customHeight="1" thickBot="1">
      <c r="A69" s="330" t="s">
        <v>527</v>
      </c>
      <c r="B69" s="331"/>
      <c r="C69" s="331"/>
      <c r="D69" s="332"/>
      <c r="E69" s="305"/>
      <c r="F69" s="305"/>
      <c r="G69" s="337"/>
    </row>
    <row r="70" spans="1:7" ht="15.75" thickBot="1">
      <c r="A70" s="315" t="s">
        <v>528</v>
      </c>
      <c r="B70" s="316"/>
      <c r="C70" s="316"/>
      <c r="D70" s="316"/>
      <c r="E70" s="316"/>
      <c r="F70" s="316"/>
      <c r="G70" s="317"/>
    </row>
    <row r="71" spans="1:7" ht="15.75" thickBot="1">
      <c r="A71" s="318" t="s">
        <v>498</v>
      </c>
      <c r="B71" s="319"/>
      <c r="C71" s="319"/>
      <c r="D71" s="320"/>
      <c r="E71" s="324" t="s">
        <v>499</v>
      </c>
      <c r="F71" s="325"/>
      <c r="G71" s="326"/>
    </row>
    <row r="72" spans="1:7" ht="15.75" thickBot="1">
      <c r="A72" s="321"/>
      <c r="B72" s="322"/>
      <c r="C72" s="322"/>
      <c r="D72" s="323"/>
      <c r="E72" s="85" t="s">
        <v>500</v>
      </c>
      <c r="F72" s="85" t="s">
        <v>501</v>
      </c>
      <c r="G72" s="85" t="s">
        <v>502</v>
      </c>
    </row>
    <row r="73" spans="1:7" ht="72.75" customHeight="1" thickBot="1">
      <c r="A73" s="333" t="s">
        <v>529</v>
      </c>
      <c r="B73" s="334"/>
      <c r="C73" s="334"/>
      <c r="D73" s="335"/>
      <c r="E73" s="89">
        <v>0</v>
      </c>
      <c r="F73" s="86">
        <v>140000</v>
      </c>
      <c r="G73" s="86">
        <v>430000</v>
      </c>
    </row>
    <row r="74" spans="1:7" ht="26.25" customHeight="1" thickBot="1">
      <c r="A74" s="90" t="s">
        <v>530</v>
      </c>
      <c r="B74" s="91" t="s">
        <v>531</v>
      </c>
      <c r="C74" s="92" t="s">
        <v>532</v>
      </c>
      <c r="D74" s="92" t="s">
        <v>533</v>
      </c>
      <c r="E74" s="93" t="s">
        <v>534</v>
      </c>
      <c r="F74" s="93" t="s">
        <v>535</v>
      </c>
      <c r="G74" s="93" t="s">
        <v>536</v>
      </c>
    </row>
    <row r="75" spans="1:7" ht="66.75" customHeight="1" thickBot="1">
      <c r="A75" s="94" t="s">
        <v>537</v>
      </c>
      <c r="B75" s="88" t="s">
        <v>538</v>
      </c>
      <c r="C75" s="87" t="s">
        <v>539</v>
      </c>
      <c r="D75" s="95">
        <v>1110</v>
      </c>
      <c r="E75" s="96">
        <v>1134</v>
      </c>
      <c r="F75" s="96">
        <v>1160</v>
      </c>
      <c r="G75" s="96">
        <v>1185</v>
      </c>
    </row>
    <row r="76" spans="1:7" ht="77.25" thickBot="1">
      <c r="A76" s="94" t="s">
        <v>540</v>
      </c>
      <c r="B76" s="88" t="s">
        <v>541</v>
      </c>
      <c r="C76" s="87" t="s">
        <v>542</v>
      </c>
      <c r="D76" s="87">
        <v>56</v>
      </c>
      <c r="E76" s="85">
        <v>57</v>
      </c>
      <c r="F76" s="85">
        <v>58</v>
      </c>
      <c r="G76" s="85">
        <v>59</v>
      </c>
    </row>
    <row r="77" spans="1:7" ht="192" thickBot="1">
      <c r="A77" s="94" t="s">
        <v>543</v>
      </c>
      <c r="B77" s="88" t="s">
        <v>544</v>
      </c>
      <c r="C77" s="87" t="s">
        <v>542</v>
      </c>
      <c r="D77" s="87">
        <v>129</v>
      </c>
      <c r="E77" s="85">
        <v>130</v>
      </c>
      <c r="F77" s="85">
        <v>131</v>
      </c>
      <c r="G77" s="85">
        <v>132</v>
      </c>
    </row>
    <row r="78" spans="1:7" ht="128.25" thickBot="1">
      <c r="A78" s="94" t="s">
        <v>545</v>
      </c>
      <c r="B78" s="88" t="s">
        <v>546</v>
      </c>
      <c r="C78" s="87" t="s">
        <v>539</v>
      </c>
      <c r="D78" s="87">
        <v>6</v>
      </c>
      <c r="E78" s="85">
        <v>6</v>
      </c>
      <c r="F78" s="85">
        <v>7</v>
      </c>
      <c r="G78" s="85">
        <v>7</v>
      </c>
    </row>
    <row r="79" spans="1:7" ht="115.5" thickBot="1">
      <c r="A79" s="94" t="s">
        <v>547</v>
      </c>
      <c r="B79" s="88" t="s">
        <v>548</v>
      </c>
      <c r="C79" s="87" t="s">
        <v>539</v>
      </c>
      <c r="D79" s="87">
        <v>10</v>
      </c>
      <c r="E79" s="85">
        <v>10</v>
      </c>
      <c r="F79" s="85">
        <v>11</v>
      </c>
      <c r="G79" s="85">
        <v>11</v>
      </c>
    </row>
    <row r="80" spans="1:7" ht="111.75" customHeight="1">
      <c r="A80" s="97"/>
      <c r="B80" s="338" t="s">
        <v>550</v>
      </c>
      <c r="C80" s="340" t="s">
        <v>539</v>
      </c>
      <c r="D80" s="340">
        <v>25</v>
      </c>
      <c r="E80" s="342">
        <v>25</v>
      </c>
      <c r="F80" s="342">
        <v>25</v>
      </c>
      <c r="G80" s="342">
        <v>25</v>
      </c>
    </row>
    <row r="81" spans="1:7" ht="15.75" thickBot="1">
      <c r="A81" s="94" t="s">
        <v>549</v>
      </c>
      <c r="B81" s="339"/>
      <c r="C81" s="341"/>
      <c r="D81" s="341"/>
      <c r="E81" s="343"/>
      <c r="F81" s="343"/>
      <c r="G81" s="343"/>
    </row>
    <row r="82" spans="1:7" ht="15.75">
      <c r="A82" s="98"/>
    </row>
    <row r="83" spans="1:7" ht="15.75">
      <c r="A83" s="99"/>
    </row>
  </sheetData>
  <mergeCells count="94">
    <mergeCell ref="A70:G70"/>
    <mergeCell ref="A71:D72"/>
    <mergeCell ref="E71:G71"/>
    <mergeCell ref="A73:D73"/>
    <mergeCell ref="B80:B81"/>
    <mergeCell ref="C80:C81"/>
    <mergeCell ref="D80:D81"/>
    <mergeCell ref="E80:E81"/>
    <mergeCell ref="F80:F81"/>
    <mergeCell ref="G80:G81"/>
    <mergeCell ref="A65:G65"/>
    <mergeCell ref="A66:D67"/>
    <mergeCell ref="E66:G66"/>
    <mergeCell ref="A68:D68"/>
    <mergeCell ref="A69:D69"/>
    <mergeCell ref="E68:E69"/>
    <mergeCell ref="F68:F69"/>
    <mergeCell ref="G68:G69"/>
    <mergeCell ref="A60:G60"/>
    <mergeCell ref="A61:D62"/>
    <mergeCell ref="E61:G61"/>
    <mergeCell ref="A63:D63"/>
    <mergeCell ref="A64:D64"/>
    <mergeCell ref="E63:E64"/>
    <mergeCell ref="F63:F64"/>
    <mergeCell ref="G63:G64"/>
    <mergeCell ref="A59:D59"/>
    <mergeCell ref="E57:E59"/>
    <mergeCell ref="F57:F59"/>
    <mergeCell ref="G57:G59"/>
    <mergeCell ref="A51:D51"/>
    <mergeCell ref="A52:D52"/>
    <mergeCell ref="A53:D53"/>
    <mergeCell ref="E51:E53"/>
    <mergeCell ref="F51:F53"/>
    <mergeCell ref="G51:G53"/>
    <mergeCell ref="A54:G54"/>
    <mergeCell ref="A55:D56"/>
    <mergeCell ref="E55:G55"/>
    <mergeCell ref="A57:D57"/>
    <mergeCell ref="A58:D58"/>
    <mergeCell ref="A49:D50"/>
    <mergeCell ref="E49:G49"/>
    <mergeCell ref="A39:G39"/>
    <mergeCell ref="A40:D41"/>
    <mergeCell ref="E40:G40"/>
    <mergeCell ref="A42:D42"/>
    <mergeCell ref="A43:D43"/>
    <mergeCell ref="E42:E43"/>
    <mergeCell ref="F42:F43"/>
    <mergeCell ref="G42:G43"/>
    <mergeCell ref="A44:G44"/>
    <mergeCell ref="A45:D46"/>
    <mergeCell ref="E45:G45"/>
    <mergeCell ref="A47:D47"/>
    <mergeCell ref="A48:G48"/>
    <mergeCell ref="A34:G34"/>
    <mergeCell ref="A35:D36"/>
    <mergeCell ref="E35:G35"/>
    <mergeCell ref="A37:D37"/>
    <mergeCell ref="A38:D38"/>
    <mergeCell ref="E37:E38"/>
    <mergeCell ref="F37:F38"/>
    <mergeCell ref="G37:G38"/>
    <mergeCell ref="G31:G33"/>
    <mergeCell ref="A25:G25"/>
    <mergeCell ref="A26:G26"/>
    <mergeCell ref="A27:G27"/>
    <mergeCell ref="A28:G28"/>
    <mergeCell ref="A29:D30"/>
    <mergeCell ref="E29:G29"/>
    <mergeCell ref="A31:D31"/>
    <mergeCell ref="A32:D32"/>
    <mergeCell ref="A33:D33"/>
    <mergeCell ref="E31:E33"/>
    <mergeCell ref="F31:F33"/>
    <mergeCell ref="A24:G24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12:G12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9" fitToHeight="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2D9D-B125-4029-A29F-B844BD809AAE}">
  <dimension ref="A1:F57"/>
  <sheetViews>
    <sheetView workbookViewId="0">
      <selection activeCell="A14" sqref="A14"/>
    </sheetView>
  </sheetViews>
  <sheetFormatPr defaultRowHeight="15"/>
  <cols>
    <col min="1" max="1" width="147.28515625" customWidth="1"/>
    <col min="2" max="2" width="11.140625" customWidth="1"/>
  </cols>
  <sheetData>
    <row r="1" spans="1:1">
      <c r="A1" t="s">
        <v>658</v>
      </c>
    </row>
    <row r="2" spans="1:1" ht="15.75">
      <c r="A2" s="83"/>
    </row>
    <row r="3" spans="1:1" ht="15.75">
      <c r="A3" s="83" t="s">
        <v>630</v>
      </c>
    </row>
    <row r="4" spans="1:1" ht="18" customHeight="1">
      <c r="A4" s="172"/>
    </row>
    <row r="5" spans="1:1" ht="15.75">
      <c r="A5" s="84" t="s">
        <v>631</v>
      </c>
    </row>
    <row r="6" spans="1:1" ht="15.75">
      <c r="A6" s="84"/>
    </row>
    <row r="7" spans="1:1" ht="18.75">
      <c r="A7" s="173" t="s">
        <v>632</v>
      </c>
    </row>
    <row r="8" spans="1:1" ht="18.75">
      <c r="A8" s="173"/>
    </row>
    <row r="9" spans="1:1" ht="15.75">
      <c r="A9" s="174" t="s">
        <v>633</v>
      </c>
    </row>
    <row r="10" spans="1:1" ht="15.75">
      <c r="A10" s="174"/>
    </row>
    <row r="11" spans="1:1" s="187" customFormat="1" ht="31.5">
      <c r="A11" s="192" t="s">
        <v>683</v>
      </c>
    </row>
    <row r="12" spans="1:1" ht="60" customHeight="1">
      <c r="A12" s="172" t="s">
        <v>673</v>
      </c>
    </row>
    <row r="13" spans="1:1" ht="71.25" customHeight="1">
      <c r="A13" s="189" t="s">
        <v>674</v>
      </c>
    </row>
    <row r="14" spans="1:1" ht="39.75" customHeight="1">
      <c r="A14" s="189" t="s">
        <v>702</v>
      </c>
    </row>
    <row r="15" spans="1:1" ht="44.25" customHeight="1">
      <c r="A15" s="189" t="s">
        <v>675</v>
      </c>
    </row>
    <row r="16" spans="1:1" ht="54.75" customHeight="1">
      <c r="A16" s="189" t="s">
        <v>676</v>
      </c>
    </row>
    <row r="17" spans="1:1" ht="36.75" customHeight="1">
      <c r="A17" s="189"/>
    </row>
    <row r="18" spans="1:1" ht="15.75">
      <c r="A18" s="189"/>
    </row>
    <row r="19" spans="1:1" ht="15.75">
      <c r="A19" s="83" t="s">
        <v>677</v>
      </c>
    </row>
    <row r="20" spans="1:1" ht="15.75">
      <c r="A20" s="83"/>
    </row>
    <row r="21" spans="1:1" s="187" customFormat="1" ht="37.5" customHeight="1">
      <c r="A21" s="190" t="s">
        <v>684</v>
      </c>
    </row>
    <row r="22" spans="1:1" ht="41.25" customHeight="1">
      <c r="A22" s="172" t="s">
        <v>678</v>
      </c>
    </row>
    <row r="23" spans="1:1" ht="48" customHeight="1">
      <c r="A23" s="189" t="s">
        <v>687</v>
      </c>
    </row>
    <row r="24" spans="1:1" ht="23.25" customHeight="1">
      <c r="A24" s="189" t="s">
        <v>703</v>
      </c>
    </row>
    <row r="25" spans="1:1" ht="18.75" customHeight="1">
      <c r="A25" s="189" t="s">
        <v>688</v>
      </c>
    </row>
    <row r="26" spans="1:1" ht="24" customHeight="1">
      <c r="A26" s="189" t="s">
        <v>679</v>
      </c>
    </row>
    <row r="27" spans="1:1" ht="47.25">
      <c r="A27" s="189" t="s">
        <v>689</v>
      </c>
    </row>
    <row r="28" spans="1:1" ht="31.5">
      <c r="A28" s="189" t="s">
        <v>690</v>
      </c>
    </row>
    <row r="29" spans="1:1" ht="31.5">
      <c r="A29" s="189" t="s">
        <v>691</v>
      </c>
    </row>
    <row r="30" spans="1:1" ht="15.75">
      <c r="A30" s="189" t="s">
        <v>692</v>
      </c>
    </row>
    <row r="31" spans="1:1" ht="24" customHeight="1">
      <c r="A31" s="189" t="s">
        <v>704</v>
      </c>
    </row>
    <row r="32" spans="1:1" ht="31.5">
      <c r="A32" s="189" t="s">
        <v>694</v>
      </c>
    </row>
    <row r="33" spans="1:1" ht="15.75">
      <c r="A33" s="189" t="s">
        <v>693</v>
      </c>
    </row>
    <row r="34" spans="1:1" ht="15.75">
      <c r="A34" s="189" t="s">
        <v>695</v>
      </c>
    </row>
    <row r="35" spans="1:1" ht="15.75">
      <c r="A35" s="189" t="s">
        <v>696</v>
      </c>
    </row>
    <row r="36" spans="1:1" ht="15.75">
      <c r="A36" s="189" t="s">
        <v>685</v>
      </c>
    </row>
    <row r="37" spans="1:1" ht="31.5">
      <c r="A37" s="189" t="s">
        <v>697</v>
      </c>
    </row>
    <row r="38" spans="1:1" ht="15.75">
      <c r="A38" s="189" t="s">
        <v>698</v>
      </c>
    </row>
    <row r="39" spans="1:1" ht="15.75">
      <c r="A39" s="189"/>
    </row>
    <row r="40" spans="1:1" ht="15.75">
      <c r="A40" s="172" t="s">
        <v>680</v>
      </c>
    </row>
    <row r="41" spans="1:1" ht="19.5" customHeight="1">
      <c r="A41" s="189" t="s">
        <v>686</v>
      </c>
    </row>
    <row r="42" spans="1:1" ht="22.5" customHeight="1">
      <c r="A42" s="189" t="s">
        <v>701</v>
      </c>
    </row>
    <row r="43" spans="1:1" ht="23.25" customHeight="1">
      <c r="A43" s="189" t="s">
        <v>700</v>
      </c>
    </row>
    <row r="44" spans="1:1" ht="47.25">
      <c r="A44" s="189" t="s">
        <v>699</v>
      </c>
    </row>
    <row r="45" spans="1:1" ht="15.75">
      <c r="A45" s="189"/>
    </row>
    <row r="46" spans="1:1" ht="15.75">
      <c r="A46" s="189"/>
    </row>
    <row r="47" spans="1:1" ht="15.75">
      <c r="A47" s="83" t="s">
        <v>681</v>
      </c>
    </row>
    <row r="48" spans="1:1" ht="15.75">
      <c r="A48" s="84"/>
    </row>
    <row r="49" spans="1:6" ht="46.5" customHeight="1">
      <c r="A49" s="191" t="s">
        <v>682</v>
      </c>
    </row>
    <row r="50" spans="1:6" ht="15.75">
      <c r="A50" s="175"/>
    </row>
    <row r="51" spans="1:6" ht="15.75">
      <c r="A51" s="175"/>
    </row>
    <row r="52" spans="1:6" ht="15.75">
      <c r="A52" s="176"/>
    </row>
    <row r="53" spans="1:6" ht="15.75">
      <c r="A53" s="176"/>
    </row>
    <row r="54" spans="1:6" ht="15.75">
      <c r="A54" s="176"/>
    </row>
    <row r="55" spans="1:6" ht="15.75">
      <c r="A55" s="176"/>
    </row>
    <row r="57" spans="1:6">
      <c r="B57" s="187"/>
      <c r="C57" s="187"/>
      <c r="D57" s="187"/>
      <c r="E57" s="187"/>
      <c r="F57" s="187"/>
    </row>
  </sheetData>
  <pageMargins left="0.7" right="0.7" top="0.75" bottom="0.75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7090F-2E45-4122-907E-DBA5401B6C64}">
  <sheetPr>
    <pageSetUpPr fitToPage="1"/>
  </sheetPr>
  <dimension ref="A1:T18"/>
  <sheetViews>
    <sheetView workbookViewId="0">
      <selection activeCell="A16" sqref="A16"/>
    </sheetView>
  </sheetViews>
  <sheetFormatPr defaultRowHeight="15"/>
  <cols>
    <col min="1" max="1" width="126.7109375" customWidth="1"/>
    <col min="5" max="5" width="15.5703125" customWidth="1"/>
  </cols>
  <sheetData>
    <row r="1" spans="1:20">
      <c r="A1" s="186" t="s">
        <v>661</v>
      </c>
      <c r="E1" s="186"/>
    </row>
    <row r="2" spans="1:20">
      <c r="A2" s="186"/>
    </row>
    <row r="3" spans="1:20">
      <c r="A3" s="186" t="s">
        <v>662</v>
      </c>
    </row>
    <row r="5" spans="1:20" ht="30">
      <c r="A5" s="187" t="s">
        <v>663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</row>
    <row r="6" spans="1:20">
      <c r="A6" s="187"/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</row>
    <row r="7" spans="1:20" ht="45">
      <c r="A7" s="187" t="s">
        <v>664</v>
      </c>
      <c r="B7" s="187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</row>
    <row r="9" spans="1:20">
      <c r="A9" s="187" t="s">
        <v>708</v>
      </c>
      <c r="B9" s="187"/>
      <c r="C9" s="187"/>
      <c r="D9" s="187"/>
      <c r="E9" s="187"/>
      <c r="F9" s="187"/>
      <c r="G9" s="187"/>
    </row>
    <row r="10" spans="1:20">
      <c r="A10" s="187"/>
      <c r="B10" s="187"/>
      <c r="C10" s="187"/>
      <c r="D10" s="187"/>
      <c r="E10" s="187"/>
      <c r="F10" s="187"/>
      <c r="G10" s="187"/>
    </row>
    <row r="13" spans="1:20">
      <c r="A13" t="s">
        <v>709</v>
      </c>
    </row>
    <row r="14" spans="1:20">
      <c r="A14" t="s">
        <v>710</v>
      </c>
    </row>
    <row r="16" spans="1:20">
      <c r="A16" s="188" t="s">
        <v>659</v>
      </c>
    </row>
    <row r="17" spans="1:1">
      <c r="A17" s="188" t="s">
        <v>670</v>
      </c>
    </row>
    <row r="18" spans="1:1">
      <c r="A18" s="188" t="s">
        <v>660</v>
      </c>
    </row>
  </sheetData>
  <pageMargins left="0.7" right="0.7" top="0.75" bottom="0.75" header="0.3" footer="0.3"/>
  <pageSetup paperSize="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53312-0CAE-45BE-9BDC-714FA097FB53}">
  <sheetPr>
    <pageSetUpPr fitToPage="1"/>
  </sheetPr>
  <dimension ref="A1:K27"/>
  <sheetViews>
    <sheetView workbookViewId="0">
      <selection activeCell="B35" sqref="B35"/>
    </sheetView>
  </sheetViews>
  <sheetFormatPr defaultRowHeight="12.75"/>
  <cols>
    <col min="1" max="1" width="11.7109375" style="193" customWidth="1"/>
    <col min="2" max="2" width="57.28515625" style="193" customWidth="1"/>
    <col min="3" max="3" width="21.5703125" style="193" customWidth="1"/>
    <col min="4" max="4" width="14.5703125" style="193" customWidth="1"/>
    <col min="5" max="5" width="11.42578125" style="193" customWidth="1"/>
    <col min="6" max="7" width="15.140625" style="193" customWidth="1"/>
    <col min="8" max="8" width="0.140625" style="193" hidden="1" customWidth="1"/>
    <col min="9" max="11" width="7.7109375" style="193" hidden="1" customWidth="1"/>
    <col min="12" max="256" width="9.140625" style="193"/>
    <col min="257" max="257" width="11.7109375" style="193" customWidth="1"/>
    <col min="258" max="258" width="57.28515625" style="193" customWidth="1"/>
    <col min="259" max="259" width="21.5703125" style="193" customWidth="1"/>
    <col min="260" max="261" width="11.42578125" style="193" customWidth="1"/>
    <col min="262" max="263" width="12.42578125" style="193" customWidth="1"/>
    <col min="264" max="264" width="8.85546875" style="193" customWidth="1"/>
    <col min="265" max="267" width="7.7109375" style="193" customWidth="1"/>
    <col min="268" max="512" width="9.140625" style="193"/>
    <col min="513" max="513" width="11.7109375" style="193" customWidth="1"/>
    <col min="514" max="514" width="57.28515625" style="193" customWidth="1"/>
    <col min="515" max="515" width="21.5703125" style="193" customWidth="1"/>
    <col min="516" max="517" width="11.42578125" style="193" customWidth="1"/>
    <col min="518" max="519" width="12.42578125" style="193" customWidth="1"/>
    <col min="520" max="520" width="8.85546875" style="193" customWidth="1"/>
    <col min="521" max="523" width="7.7109375" style="193" customWidth="1"/>
    <col min="524" max="768" width="9.140625" style="193"/>
    <col min="769" max="769" width="11.7109375" style="193" customWidth="1"/>
    <col min="770" max="770" width="57.28515625" style="193" customWidth="1"/>
    <col min="771" max="771" width="21.5703125" style="193" customWidth="1"/>
    <col min="772" max="773" width="11.42578125" style="193" customWidth="1"/>
    <col min="774" max="775" width="12.42578125" style="193" customWidth="1"/>
    <col min="776" max="776" width="8.85546875" style="193" customWidth="1"/>
    <col min="777" max="779" width="7.7109375" style="193" customWidth="1"/>
    <col min="780" max="1024" width="9.140625" style="193"/>
    <col min="1025" max="1025" width="11.7109375" style="193" customWidth="1"/>
    <col min="1026" max="1026" width="57.28515625" style="193" customWidth="1"/>
    <col min="1027" max="1027" width="21.5703125" style="193" customWidth="1"/>
    <col min="1028" max="1029" width="11.42578125" style="193" customWidth="1"/>
    <col min="1030" max="1031" width="12.42578125" style="193" customWidth="1"/>
    <col min="1032" max="1032" width="8.85546875" style="193" customWidth="1"/>
    <col min="1033" max="1035" width="7.7109375" style="193" customWidth="1"/>
    <col min="1036" max="1280" width="9.140625" style="193"/>
    <col min="1281" max="1281" width="11.7109375" style="193" customWidth="1"/>
    <col min="1282" max="1282" width="57.28515625" style="193" customWidth="1"/>
    <col min="1283" max="1283" width="21.5703125" style="193" customWidth="1"/>
    <col min="1284" max="1285" width="11.42578125" style="193" customWidth="1"/>
    <col min="1286" max="1287" width="12.42578125" style="193" customWidth="1"/>
    <col min="1288" max="1288" width="8.85546875" style="193" customWidth="1"/>
    <col min="1289" max="1291" width="7.7109375" style="193" customWidth="1"/>
    <col min="1292" max="1536" width="9.140625" style="193"/>
    <col min="1537" max="1537" width="11.7109375" style="193" customWidth="1"/>
    <col min="1538" max="1538" width="57.28515625" style="193" customWidth="1"/>
    <col min="1539" max="1539" width="21.5703125" style="193" customWidth="1"/>
    <col min="1540" max="1541" width="11.42578125" style="193" customWidth="1"/>
    <col min="1542" max="1543" width="12.42578125" style="193" customWidth="1"/>
    <col min="1544" max="1544" width="8.85546875" style="193" customWidth="1"/>
    <col min="1545" max="1547" width="7.7109375" style="193" customWidth="1"/>
    <col min="1548" max="1792" width="9.140625" style="193"/>
    <col min="1793" max="1793" width="11.7109375" style="193" customWidth="1"/>
    <col min="1794" max="1794" width="57.28515625" style="193" customWidth="1"/>
    <col min="1795" max="1795" width="21.5703125" style="193" customWidth="1"/>
    <col min="1796" max="1797" width="11.42578125" style="193" customWidth="1"/>
    <col min="1798" max="1799" width="12.42578125" style="193" customWidth="1"/>
    <col min="1800" max="1800" width="8.85546875" style="193" customWidth="1"/>
    <col min="1801" max="1803" width="7.7109375" style="193" customWidth="1"/>
    <col min="1804" max="2048" width="9.140625" style="193"/>
    <col min="2049" max="2049" width="11.7109375" style="193" customWidth="1"/>
    <col min="2050" max="2050" width="57.28515625" style="193" customWidth="1"/>
    <col min="2051" max="2051" width="21.5703125" style="193" customWidth="1"/>
    <col min="2052" max="2053" width="11.42578125" style="193" customWidth="1"/>
    <col min="2054" max="2055" width="12.42578125" style="193" customWidth="1"/>
    <col min="2056" max="2056" width="8.85546875" style="193" customWidth="1"/>
    <col min="2057" max="2059" width="7.7109375" style="193" customWidth="1"/>
    <col min="2060" max="2304" width="9.140625" style="193"/>
    <col min="2305" max="2305" width="11.7109375" style="193" customWidth="1"/>
    <col min="2306" max="2306" width="57.28515625" style="193" customWidth="1"/>
    <col min="2307" max="2307" width="21.5703125" style="193" customWidth="1"/>
    <col min="2308" max="2309" width="11.42578125" style="193" customWidth="1"/>
    <col min="2310" max="2311" width="12.42578125" style="193" customWidth="1"/>
    <col min="2312" max="2312" width="8.85546875" style="193" customWidth="1"/>
    <col min="2313" max="2315" width="7.7109375" style="193" customWidth="1"/>
    <col min="2316" max="2560" width="9.140625" style="193"/>
    <col min="2561" max="2561" width="11.7109375" style="193" customWidth="1"/>
    <col min="2562" max="2562" width="57.28515625" style="193" customWidth="1"/>
    <col min="2563" max="2563" width="21.5703125" style="193" customWidth="1"/>
    <col min="2564" max="2565" width="11.42578125" style="193" customWidth="1"/>
    <col min="2566" max="2567" width="12.42578125" style="193" customWidth="1"/>
    <col min="2568" max="2568" width="8.85546875" style="193" customWidth="1"/>
    <col min="2569" max="2571" width="7.7109375" style="193" customWidth="1"/>
    <col min="2572" max="2816" width="9.140625" style="193"/>
    <col min="2817" max="2817" width="11.7109375" style="193" customWidth="1"/>
    <col min="2818" max="2818" width="57.28515625" style="193" customWidth="1"/>
    <col min="2819" max="2819" width="21.5703125" style="193" customWidth="1"/>
    <col min="2820" max="2821" width="11.42578125" style="193" customWidth="1"/>
    <col min="2822" max="2823" width="12.42578125" style="193" customWidth="1"/>
    <col min="2824" max="2824" width="8.85546875" style="193" customWidth="1"/>
    <col min="2825" max="2827" width="7.7109375" style="193" customWidth="1"/>
    <col min="2828" max="3072" width="9.140625" style="193"/>
    <col min="3073" max="3073" width="11.7109375" style="193" customWidth="1"/>
    <col min="3074" max="3074" width="57.28515625" style="193" customWidth="1"/>
    <col min="3075" max="3075" width="21.5703125" style="193" customWidth="1"/>
    <col min="3076" max="3077" width="11.42578125" style="193" customWidth="1"/>
    <col min="3078" max="3079" width="12.42578125" style="193" customWidth="1"/>
    <col min="3080" max="3080" width="8.85546875" style="193" customWidth="1"/>
    <col min="3081" max="3083" width="7.7109375" style="193" customWidth="1"/>
    <col min="3084" max="3328" width="9.140625" style="193"/>
    <col min="3329" max="3329" width="11.7109375" style="193" customWidth="1"/>
    <col min="3330" max="3330" width="57.28515625" style="193" customWidth="1"/>
    <col min="3331" max="3331" width="21.5703125" style="193" customWidth="1"/>
    <col min="3332" max="3333" width="11.42578125" style="193" customWidth="1"/>
    <col min="3334" max="3335" width="12.42578125" style="193" customWidth="1"/>
    <col min="3336" max="3336" width="8.85546875" style="193" customWidth="1"/>
    <col min="3337" max="3339" width="7.7109375" style="193" customWidth="1"/>
    <col min="3340" max="3584" width="9.140625" style="193"/>
    <col min="3585" max="3585" width="11.7109375" style="193" customWidth="1"/>
    <col min="3586" max="3586" width="57.28515625" style="193" customWidth="1"/>
    <col min="3587" max="3587" width="21.5703125" style="193" customWidth="1"/>
    <col min="3588" max="3589" width="11.42578125" style="193" customWidth="1"/>
    <col min="3590" max="3591" width="12.42578125" style="193" customWidth="1"/>
    <col min="3592" max="3592" width="8.85546875" style="193" customWidth="1"/>
    <col min="3593" max="3595" width="7.7109375" style="193" customWidth="1"/>
    <col min="3596" max="3840" width="9.140625" style="193"/>
    <col min="3841" max="3841" width="11.7109375" style="193" customWidth="1"/>
    <col min="3842" max="3842" width="57.28515625" style="193" customWidth="1"/>
    <col min="3843" max="3843" width="21.5703125" style="193" customWidth="1"/>
    <col min="3844" max="3845" width="11.42578125" style="193" customWidth="1"/>
    <col min="3846" max="3847" width="12.42578125" style="193" customWidth="1"/>
    <col min="3848" max="3848" width="8.85546875" style="193" customWidth="1"/>
    <col min="3849" max="3851" width="7.7109375" style="193" customWidth="1"/>
    <col min="3852" max="4096" width="9.140625" style="193"/>
    <col min="4097" max="4097" width="11.7109375" style="193" customWidth="1"/>
    <col min="4098" max="4098" width="57.28515625" style="193" customWidth="1"/>
    <col min="4099" max="4099" width="21.5703125" style="193" customWidth="1"/>
    <col min="4100" max="4101" width="11.42578125" style="193" customWidth="1"/>
    <col min="4102" max="4103" width="12.42578125" style="193" customWidth="1"/>
    <col min="4104" max="4104" width="8.85546875" style="193" customWidth="1"/>
    <col min="4105" max="4107" width="7.7109375" style="193" customWidth="1"/>
    <col min="4108" max="4352" width="9.140625" style="193"/>
    <col min="4353" max="4353" width="11.7109375" style="193" customWidth="1"/>
    <col min="4354" max="4354" width="57.28515625" style="193" customWidth="1"/>
    <col min="4355" max="4355" width="21.5703125" style="193" customWidth="1"/>
    <col min="4356" max="4357" width="11.42578125" style="193" customWidth="1"/>
    <col min="4358" max="4359" width="12.42578125" style="193" customWidth="1"/>
    <col min="4360" max="4360" width="8.85546875" style="193" customWidth="1"/>
    <col min="4361" max="4363" width="7.7109375" style="193" customWidth="1"/>
    <col min="4364" max="4608" width="9.140625" style="193"/>
    <col min="4609" max="4609" width="11.7109375" style="193" customWidth="1"/>
    <col min="4610" max="4610" width="57.28515625" style="193" customWidth="1"/>
    <col min="4611" max="4611" width="21.5703125" style="193" customWidth="1"/>
    <col min="4612" max="4613" width="11.42578125" style="193" customWidth="1"/>
    <col min="4614" max="4615" width="12.42578125" style="193" customWidth="1"/>
    <col min="4616" max="4616" width="8.85546875" style="193" customWidth="1"/>
    <col min="4617" max="4619" width="7.7109375" style="193" customWidth="1"/>
    <col min="4620" max="4864" width="9.140625" style="193"/>
    <col min="4865" max="4865" width="11.7109375" style="193" customWidth="1"/>
    <col min="4866" max="4866" width="57.28515625" style="193" customWidth="1"/>
    <col min="4867" max="4867" width="21.5703125" style="193" customWidth="1"/>
    <col min="4868" max="4869" width="11.42578125" style="193" customWidth="1"/>
    <col min="4870" max="4871" width="12.42578125" style="193" customWidth="1"/>
    <col min="4872" max="4872" width="8.85546875" style="193" customWidth="1"/>
    <col min="4873" max="4875" width="7.7109375" style="193" customWidth="1"/>
    <col min="4876" max="5120" width="9.140625" style="193"/>
    <col min="5121" max="5121" width="11.7109375" style="193" customWidth="1"/>
    <col min="5122" max="5122" width="57.28515625" style="193" customWidth="1"/>
    <col min="5123" max="5123" width="21.5703125" style="193" customWidth="1"/>
    <col min="5124" max="5125" width="11.42578125" style="193" customWidth="1"/>
    <col min="5126" max="5127" width="12.42578125" style="193" customWidth="1"/>
    <col min="5128" max="5128" width="8.85546875" style="193" customWidth="1"/>
    <col min="5129" max="5131" width="7.7109375" style="193" customWidth="1"/>
    <col min="5132" max="5376" width="9.140625" style="193"/>
    <col min="5377" max="5377" width="11.7109375" style="193" customWidth="1"/>
    <col min="5378" max="5378" width="57.28515625" style="193" customWidth="1"/>
    <col min="5379" max="5379" width="21.5703125" style="193" customWidth="1"/>
    <col min="5380" max="5381" width="11.42578125" style="193" customWidth="1"/>
    <col min="5382" max="5383" width="12.42578125" style="193" customWidth="1"/>
    <col min="5384" max="5384" width="8.85546875" style="193" customWidth="1"/>
    <col min="5385" max="5387" width="7.7109375" style="193" customWidth="1"/>
    <col min="5388" max="5632" width="9.140625" style="193"/>
    <col min="5633" max="5633" width="11.7109375" style="193" customWidth="1"/>
    <col min="5634" max="5634" width="57.28515625" style="193" customWidth="1"/>
    <col min="5635" max="5635" width="21.5703125" style="193" customWidth="1"/>
    <col min="5636" max="5637" width="11.42578125" style="193" customWidth="1"/>
    <col min="5638" max="5639" width="12.42578125" style="193" customWidth="1"/>
    <col min="5640" max="5640" width="8.85546875" style="193" customWidth="1"/>
    <col min="5641" max="5643" width="7.7109375" style="193" customWidth="1"/>
    <col min="5644" max="5888" width="9.140625" style="193"/>
    <col min="5889" max="5889" width="11.7109375" style="193" customWidth="1"/>
    <col min="5890" max="5890" width="57.28515625" style="193" customWidth="1"/>
    <col min="5891" max="5891" width="21.5703125" style="193" customWidth="1"/>
    <col min="5892" max="5893" width="11.42578125" style="193" customWidth="1"/>
    <col min="5894" max="5895" width="12.42578125" style="193" customWidth="1"/>
    <col min="5896" max="5896" width="8.85546875" style="193" customWidth="1"/>
    <col min="5897" max="5899" width="7.7109375" style="193" customWidth="1"/>
    <col min="5900" max="6144" width="9.140625" style="193"/>
    <col min="6145" max="6145" width="11.7109375" style="193" customWidth="1"/>
    <col min="6146" max="6146" width="57.28515625" style="193" customWidth="1"/>
    <col min="6147" max="6147" width="21.5703125" style="193" customWidth="1"/>
    <col min="6148" max="6149" width="11.42578125" style="193" customWidth="1"/>
    <col min="6150" max="6151" width="12.42578125" style="193" customWidth="1"/>
    <col min="6152" max="6152" width="8.85546875" style="193" customWidth="1"/>
    <col min="6153" max="6155" width="7.7109375" style="193" customWidth="1"/>
    <col min="6156" max="6400" width="9.140625" style="193"/>
    <col min="6401" max="6401" width="11.7109375" style="193" customWidth="1"/>
    <col min="6402" max="6402" width="57.28515625" style="193" customWidth="1"/>
    <col min="6403" max="6403" width="21.5703125" style="193" customWidth="1"/>
    <col min="6404" max="6405" width="11.42578125" style="193" customWidth="1"/>
    <col min="6406" max="6407" width="12.42578125" style="193" customWidth="1"/>
    <col min="6408" max="6408" width="8.85546875" style="193" customWidth="1"/>
    <col min="6409" max="6411" width="7.7109375" style="193" customWidth="1"/>
    <col min="6412" max="6656" width="9.140625" style="193"/>
    <col min="6657" max="6657" width="11.7109375" style="193" customWidth="1"/>
    <col min="6658" max="6658" width="57.28515625" style="193" customWidth="1"/>
    <col min="6659" max="6659" width="21.5703125" style="193" customWidth="1"/>
    <col min="6660" max="6661" width="11.42578125" style="193" customWidth="1"/>
    <col min="6662" max="6663" width="12.42578125" style="193" customWidth="1"/>
    <col min="6664" max="6664" width="8.85546875" style="193" customWidth="1"/>
    <col min="6665" max="6667" width="7.7109375" style="193" customWidth="1"/>
    <col min="6668" max="6912" width="9.140625" style="193"/>
    <col min="6913" max="6913" width="11.7109375" style="193" customWidth="1"/>
    <col min="6914" max="6914" width="57.28515625" style="193" customWidth="1"/>
    <col min="6915" max="6915" width="21.5703125" style="193" customWidth="1"/>
    <col min="6916" max="6917" width="11.42578125" style="193" customWidth="1"/>
    <col min="6918" max="6919" width="12.42578125" style="193" customWidth="1"/>
    <col min="6920" max="6920" width="8.85546875" style="193" customWidth="1"/>
    <col min="6921" max="6923" width="7.7109375" style="193" customWidth="1"/>
    <col min="6924" max="7168" width="9.140625" style="193"/>
    <col min="7169" max="7169" width="11.7109375" style="193" customWidth="1"/>
    <col min="7170" max="7170" width="57.28515625" style="193" customWidth="1"/>
    <col min="7171" max="7171" width="21.5703125" style="193" customWidth="1"/>
    <col min="7172" max="7173" width="11.42578125" style="193" customWidth="1"/>
    <col min="7174" max="7175" width="12.42578125" style="193" customWidth="1"/>
    <col min="7176" max="7176" width="8.85546875" style="193" customWidth="1"/>
    <col min="7177" max="7179" width="7.7109375" style="193" customWidth="1"/>
    <col min="7180" max="7424" width="9.140625" style="193"/>
    <col min="7425" max="7425" width="11.7109375" style="193" customWidth="1"/>
    <col min="7426" max="7426" width="57.28515625" style="193" customWidth="1"/>
    <col min="7427" max="7427" width="21.5703125" style="193" customWidth="1"/>
    <col min="7428" max="7429" width="11.42578125" style="193" customWidth="1"/>
    <col min="7430" max="7431" width="12.42578125" style="193" customWidth="1"/>
    <col min="7432" max="7432" width="8.85546875" style="193" customWidth="1"/>
    <col min="7433" max="7435" width="7.7109375" style="193" customWidth="1"/>
    <col min="7436" max="7680" width="9.140625" style="193"/>
    <col min="7681" max="7681" width="11.7109375" style="193" customWidth="1"/>
    <col min="7682" max="7682" width="57.28515625" style="193" customWidth="1"/>
    <col min="7683" max="7683" width="21.5703125" style="193" customWidth="1"/>
    <col min="7684" max="7685" width="11.42578125" style="193" customWidth="1"/>
    <col min="7686" max="7687" width="12.42578125" style="193" customWidth="1"/>
    <col min="7688" max="7688" width="8.85546875" style="193" customWidth="1"/>
    <col min="7689" max="7691" width="7.7109375" style="193" customWidth="1"/>
    <col min="7692" max="7936" width="9.140625" style="193"/>
    <col min="7937" max="7937" width="11.7109375" style="193" customWidth="1"/>
    <col min="7938" max="7938" width="57.28515625" style="193" customWidth="1"/>
    <col min="7939" max="7939" width="21.5703125" style="193" customWidth="1"/>
    <col min="7940" max="7941" width="11.42578125" style="193" customWidth="1"/>
    <col min="7942" max="7943" width="12.42578125" style="193" customWidth="1"/>
    <col min="7944" max="7944" width="8.85546875" style="193" customWidth="1"/>
    <col min="7945" max="7947" width="7.7109375" style="193" customWidth="1"/>
    <col min="7948" max="8192" width="9.140625" style="193"/>
    <col min="8193" max="8193" width="11.7109375" style="193" customWidth="1"/>
    <col min="8194" max="8194" width="57.28515625" style="193" customWidth="1"/>
    <col min="8195" max="8195" width="21.5703125" style="193" customWidth="1"/>
    <col min="8196" max="8197" width="11.42578125" style="193" customWidth="1"/>
    <col min="8198" max="8199" width="12.42578125" style="193" customWidth="1"/>
    <col min="8200" max="8200" width="8.85546875" style="193" customWidth="1"/>
    <col min="8201" max="8203" width="7.7109375" style="193" customWidth="1"/>
    <col min="8204" max="8448" width="9.140625" style="193"/>
    <col min="8449" max="8449" width="11.7109375" style="193" customWidth="1"/>
    <col min="8450" max="8450" width="57.28515625" style="193" customWidth="1"/>
    <col min="8451" max="8451" width="21.5703125" style="193" customWidth="1"/>
    <col min="8452" max="8453" width="11.42578125" style="193" customWidth="1"/>
    <col min="8454" max="8455" width="12.42578125" style="193" customWidth="1"/>
    <col min="8456" max="8456" width="8.85546875" style="193" customWidth="1"/>
    <col min="8457" max="8459" width="7.7109375" style="193" customWidth="1"/>
    <col min="8460" max="8704" width="9.140625" style="193"/>
    <col min="8705" max="8705" width="11.7109375" style="193" customWidth="1"/>
    <col min="8706" max="8706" width="57.28515625" style="193" customWidth="1"/>
    <col min="8707" max="8707" width="21.5703125" style="193" customWidth="1"/>
    <col min="8708" max="8709" width="11.42578125" style="193" customWidth="1"/>
    <col min="8710" max="8711" width="12.42578125" style="193" customWidth="1"/>
    <col min="8712" max="8712" width="8.85546875" style="193" customWidth="1"/>
    <col min="8713" max="8715" width="7.7109375" style="193" customWidth="1"/>
    <col min="8716" max="8960" width="9.140625" style="193"/>
    <col min="8961" max="8961" width="11.7109375" style="193" customWidth="1"/>
    <col min="8962" max="8962" width="57.28515625" style="193" customWidth="1"/>
    <col min="8963" max="8963" width="21.5703125" style="193" customWidth="1"/>
    <col min="8964" max="8965" width="11.42578125" style="193" customWidth="1"/>
    <col min="8966" max="8967" width="12.42578125" style="193" customWidth="1"/>
    <col min="8968" max="8968" width="8.85546875" style="193" customWidth="1"/>
    <col min="8969" max="8971" width="7.7109375" style="193" customWidth="1"/>
    <col min="8972" max="9216" width="9.140625" style="193"/>
    <col min="9217" max="9217" width="11.7109375" style="193" customWidth="1"/>
    <col min="9218" max="9218" width="57.28515625" style="193" customWidth="1"/>
    <col min="9219" max="9219" width="21.5703125" style="193" customWidth="1"/>
    <col min="9220" max="9221" width="11.42578125" style="193" customWidth="1"/>
    <col min="9222" max="9223" width="12.42578125" style="193" customWidth="1"/>
    <col min="9224" max="9224" width="8.85546875" style="193" customWidth="1"/>
    <col min="9225" max="9227" width="7.7109375" style="193" customWidth="1"/>
    <col min="9228" max="9472" width="9.140625" style="193"/>
    <col min="9473" max="9473" width="11.7109375" style="193" customWidth="1"/>
    <col min="9474" max="9474" width="57.28515625" style="193" customWidth="1"/>
    <col min="9475" max="9475" width="21.5703125" style="193" customWidth="1"/>
    <col min="9476" max="9477" width="11.42578125" style="193" customWidth="1"/>
    <col min="9478" max="9479" width="12.42578125" style="193" customWidth="1"/>
    <col min="9480" max="9480" width="8.85546875" style="193" customWidth="1"/>
    <col min="9481" max="9483" width="7.7109375" style="193" customWidth="1"/>
    <col min="9484" max="9728" width="9.140625" style="193"/>
    <col min="9729" max="9729" width="11.7109375" style="193" customWidth="1"/>
    <col min="9730" max="9730" width="57.28515625" style="193" customWidth="1"/>
    <col min="9731" max="9731" width="21.5703125" style="193" customWidth="1"/>
    <col min="9732" max="9733" width="11.42578125" style="193" customWidth="1"/>
    <col min="9734" max="9735" width="12.42578125" style="193" customWidth="1"/>
    <col min="9736" max="9736" width="8.85546875" style="193" customWidth="1"/>
    <col min="9737" max="9739" width="7.7109375" style="193" customWidth="1"/>
    <col min="9740" max="9984" width="9.140625" style="193"/>
    <col min="9985" max="9985" width="11.7109375" style="193" customWidth="1"/>
    <col min="9986" max="9986" width="57.28515625" style="193" customWidth="1"/>
    <col min="9987" max="9987" width="21.5703125" style="193" customWidth="1"/>
    <col min="9988" max="9989" width="11.42578125" style="193" customWidth="1"/>
    <col min="9990" max="9991" width="12.42578125" style="193" customWidth="1"/>
    <col min="9992" max="9992" width="8.85546875" style="193" customWidth="1"/>
    <col min="9993" max="9995" width="7.7109375" style="193" customWidth="1"/>
    <col min="9996" max="10240" width="9.140625" style="193"/>
    <col min="10241" max="10241" width="11.7109375" style="193" customWidth="1"/>
    <col min="10242" max="10242" width="57.28515625" style="193" customWidth="1"/>
    <col min="10243" max="10243" width="21.5703125" style="193" customWidth="1"/>
    <col min="10244" max="10245" width="11.42578125" style="193" customWidth="1"/>
    <col min="10246" max="10247" width="12.42578125" style="193" customWidth="1"/>
    <col min="10248" max="10248" width="8.85546875" style="193" customWidth="1"/>
    <col min="10249" max="10251" width="7.7109375" style="193" customWidth="1"/>
    <col min="10252" max="10496" width="9.140625" style="193"/>
    <col min="10497" max="10497" width="11.7109375" style="193" customWidth="1"/>
    <col min="10498" max="10498" width="57.28515625" style="193" customWidth="1"/>
    <col min="10499" max="10499" width="21.5703125" style="193" customWidth="1"/>
    <col min="10500" max="10501" width="11.42578125" style="193" customWidth="1"/>
    <col min="10502" max="10503" width="12.42578125" style="193" customWidth="1"/>
    <col min="10504" max="10504" width="8.85546875" style="193" customWidth="1"/>
    <col min="10505" max="10507" width="7.7109375" style="193" customWidth="1"/>
    <col min="10508" max="10752" width="9.140625" style="193"/>
    <col min="10753" max="10753" width="11.7109375" style="193" customWidth="1"/>
    <col min="10754" max="10754" width="57.28515625" style="193" customWidth="1"/>
    <col min="10755" max="10755" width="21.5703125" style="193" customWidth="1"/>
    <col min="10756" max="10757" width="11.42578125" style="193" customWidth="1"/>
    <col min="10758" max="10759" width="12.42578125" style="193" customWidth="1"/>
    <col min="10760" max="10760" width="8.85546875" style="193" customWidth="1"/>
    <col min="10761" max="10763" width="7.7109375" style="193" customWidth="1"/>
    <col min="10764" max="11008" width="9.140625" style="193"/>
    <col min="11009" max="11009" width="11.7109375" style="193" customWidth="1"/>
    <col min="11010" max="11010" width="57.28515625" style="193" customWidth="1"/>
    <col min="11011" max="11011" width="21.5703125" style="193" customWidth="1"/>
    <col min="11012" max="11013" width="11.42578125" style="193" customWidth="1"/>
    <col min="11014" max="11015" width="12.42578125" style="193" customWidth="1"/>
    <col min="11016" max="11016" width="8.85546875" style="193" customWidth="1"/>
    <col min="11017" max="11019" width="7.7109375" style="193" customWidth="1"/>
    <col min="11020" max="11264" width="9.140625" style="193"/>
    <col min="11265" max="11265" width="11.7109375" style="193" customWidth="1"/>
    <col min="11266" max="11266" width="57.28515625" style="193" customWidth="1"/>
    <col min="11267" max="11267" width="21.5703125" style="193" customWidth="1"/>
    <col min="11268" max="11269" width="11.42578125" style="193" customWidth="1"/>
    <col min="11270" max="11271" width="12.42578125" style="193" customWidth="1"/>
    <col min="11272" max="11272" width="8.85546875" style="193" customWidth="1"/>
    <col min="11273" max="11275" width="7.7109375" style="193" customWidth="1"/>
    <col min="11276" max="11520" width="9.140625" style="193"/>
    <col min="11521" max="11521" width="11.7109375" style="193" customWidth="1"/>
    <col min="11522" max="11522" width="57.28515625" style="193" customWidth="1"/>
    <col min="11523" max="11523" width="21.5703125" style="193" customWidth="1"/>
    <col min="11524" max="11525" width="11.42578125" style="193" customWidth="1"/>
    <col min="11526" max="11527" width="12.42578125" style="193" customWidth="1"/>
    <col min="11528" max="11528" width="8.85546875" style="193" customWidth="1"/>
    <col min="11529" max="11531" width="7.7109375" style="193" customWidth="1"/>
    <col min="11532" max="11776" width="9.140625" style="193"/>
    <col min="11777" max="11777" width="11.7109375" style="193" customWidth="1"/>
    <col min="11778" max="11778" width="57.28515625" style="193" customWidth="1"/>
    <col min="11779" max="11779" width="21.5703125" style="193" customWidth="1"/>
    <col min="11780" max="11781" width="11.42578125" style="193" customWidth="1"/>
    <col min="11782" max="11783" width="12.42578125" style="193" customWidth="1"/>
    <col min="11784" max="11784" width="8.85546875" style="193" customWidth="1"/>
    <col min="11785" max="11787" width="7.7109375" style="193" customWidth="1"/>
    <col min="11788" max="12032" width="9.140625" style="193"/>
    <col min="12033" max="12033" width="11.7109375" style="193" customWidth="1"/>
    <col min="12034" max="12034" width="57.28515625" style="193" customWidth="1"/>
    <col min="12035" max="12035" width="21.5703125" style="193" customWidth="1"/>
    <col min="12036" max="12037" width="11.42578125" style="193" customWidth="1"/>
    <col min="12038" max="12039" width="12.42578125" style="193" customWidth="1"/>
    <col min="12040" max="12040" width="8.85546875" style="193" customWidth="1"/>
    <col min="12041" max="12043" width="7.7109375" style="193" customWidth="1"/>
    <col min="12044" max="12288" width="9.140625" style="193"/>
    <col min="12289" max="12289" width="11.7109375" style="193" customWidth="1"/>
    <col min="12290" max="12290" width="57.28515625" style="193" customWidth="1"/>
    <col min="12291" max="12291" width="21.5703125" style="193" customWidth="1"/>
    <col min="12292" max="12293" width="11.42578125" style="193" customWidth="1"/>
    <col min="12294" max="12295" width="12.42578125" style="193" customWidth="1"/>
    <col min="12296" max="12296" width="8.85546875" style="193" customWidth="1"/>
    <col min="12297" max="12299" width="7.7109375" style="193" customWidth="1"/>
    <col min="12300" max="12544" width="9.140625" style="193"/>
    <col min="12545" max="12545" width="11.7109375" style="193" customWidth="1"/>
    <col min="12546" max="12546" width="57.28515625" style="193" customWidth="1"/>
    <col min="12547" max="12547" width="21.5703125" style="193" customWidth="1"/>
    <col min="12548" max="12549" width="11.42578125" style="193" customWidth="1"/>
    <col min="12550" max="12551" width="12.42578125" style="193" customWidth="1"/>
    <col min="12552" max="12552" width="8.85546875" style="193" customWidth="1"/>
    <col min="12553" max="12555" width="7.7109375" style="193" customWidth="1"/>
    <col min="12556" max="12800" width="9.140625" style="193"/>
    <col min="12801" max="12801" width="11.7109375" style="193" customWidth="1"/>
    <col min="12802" max="12802" width="57.28515625" style="193" customWidth="1"/>
    <col min="12803" max="12803" width="21.5703125" style="193" customWidth="1"/>
    <col min="12804" max="12805" width="11.42578125" style="193" customWidth="1"/>
    <col min="12806" max="12807" width="12.42578125" style="193" customWidth="1"/>
    <col min="12808" max="12808" width="8.85546875" style="193" customWidth="1"/>
    <col min="12809" max="12811" width="7.7109375" style="193" customWidth="1"/>
    <col min="12812" max="13056" width="9.140625" style="193"/>
    <col min="13057" max="13057" width="11.7109375" style="193" customWidth="1"/>
    <col min="13058" max="13058" width="57.28515625" style="193" customWidth="1"/>
    <col min="13059" max="13059" width="21.5703125" style="193" customWidth="1"/>
    <col min="13060" max="13061" width="11.42578125" style="193" customWidth="1"/>
    <col min="13062" max="13063" width="12.42578125" style="193" customWidth="1"/>
    <col min="13064" max="13064" width="8.85546875" style="193" customWidth="1"/>
    <col min="13065" max="13067" width="7.7109375" style="193" customWidth="1"/>
    <col min="13068" max="13312" width="9.140625" style="193"/>
    <col min="13313" max="13313" width="11.7109375" style="193" customWidth="1"/>
    <col min="13314" max="13314" width="57.28515625" style="193" customWidth="1"/>
    <col min="13315" max="13315" width="21.5703125" style="193" customWidth="1"/>
    <col min="13316" max="13317" width="11.42578125" style="193" customWidth="1"/>
    <col min="13318" max="13319" width="12.42578125" style="193" customWidth="1"/>
    <col min="13320" max="13320" width="8.85546875" style="193" customWidth="1"/>
    <col min="13321" max="13323" width="7.7109375" style="193" customWidth="1"/>
    <col min="13324" max="13568" width="9.140625" style="193"/>
    <col min="13569" max="13569" width="11.7109375" style="193" customWidth="1"/>
    <col min="13570" max="13570" width="57.28515625" style="193" customWidth="1"/>
    <col min="13571" max="13571" width="21.5703125" style="193" customWidth="1"/>
    <col min="13572" max="13573" width="11.42578125" style="193" customWidth="1"/>
    <col min="13574" max="13575" width="12.42578125" style="193" customWidth="1"/>
    <col min="13576" max="13576" width="8.85546875" style="193" customWidth="1"/>
    <col min="13577" max="13579" width="7.7109375" style="193" customWidth="1"/>
    <col min="13580" max="13824" width="9.140625" style="193"/>
    <col min="13825" max="13825" width="11.7109375" style="193" customWidth="1"/>
    <col min="13826" max="13826" width="57.28515625" style="193" customWidth="1"/>
    <col min="13827" max="13827" width="21.5703125" style="193" customWidth="1"/>
    <col min="13828" max="13829" width="11.42578125" style="193" customWidth="1"/>
    <col min="13830" max="13831" width="12.42578125" style="193" customWidth="1"/>
    <col min="13832" max="13832" width="8.85546875" style="193" customWidth="1"/>
    <col min="13833" max="13835" width="7.7109375" style="193" customWidth="1"/>
    <col min="13836" max="14080" width="9.140625" style="193"/>
    <col min="14081" max="14081" width="11.7109375" style="193" customWidth="1"/>
    <col min="14082" max="14082" width="57.28515625" style="193" customWidth="1"/>
    <col min="14083" max="14083" width="21.5703125" style="193" customWidth="1"/>
    <col min="14084" max="14085" width="11.42578125" style="193" customWidth="1"/>
    <col min="14086" max="14087" width="12.42578125" style="193" customWidth="1"/>
    <col min="14088" max="14088" width="8.85546875" style="193" customWidth="1"/>
    <col min="14089" max="14091" width="7.7109375" style="193" customWidth="1"/>
    <col min="14092" max="14336" width="9.140625" style="193"/>
    <col min="14337" max="14337" width="11.7109375" style="193" customWidth="1"/>
    <col min="14338" max="14338" width="57.28515625" style="193" customWidth="1"/>
    <col min="14339" max="14339" width="21.5703125" style="193" customWidth="1"/>
    <col min="14340" max="14341" width="11.42578125" style="193" customWidth="1"/>
    <col min="14342" max="14343" width="12.42578125" style="193" customWidth="1"/>
    <col min="14344" max="14344" width="8.85546875" style="193" customWidth="1"/>
    <col min="14345" max="14347" width="7.7109375" style="193" customWidth="1"/>
    <col min="14348" max="14592" width="9.140625" style="193"/>
    <col min="14593" max="14593" width="11.7109375" style="193" customWidth="1"/>
    <col min="14594" max="14594" width="57.28515625" style="193" customWidth="1"/>
    <col min="14595" max="14595" width="21.5703125" style="193" customWidth="1"/>
    <col min="14596" max="14597" width="11.42578125" style="193" customWidth="1"/>
    <col min="14598" max="14599" width="12.42578125" style="193" customWidth="1"/>
    <col min="14600" max="14600" width="8.85546875" style="193" customWidth="1"/>
    <col min="14601" max="14603" width="7.7109375" style="193" customWidth="1"/>
    <col min="14604" max="14848" width="9.140625" style="193"/>
    <col min="14849" max="14849" width="11.7109375" style="193" customWidth="1"/>
    <col min="14850" max="14850" width="57.28515625" style="193" customWidth="1"/>
    <col min="14851" max="14851" width="21.5703125" style="193" customWidth="1"/>
    <col min="14852" max="14853" width="11.42578125" style="193" customWidth="1"/>
    <col min="14854" max="14855" width="12.42578125" style="193" customWidth="1"/>
    <col min="14856" max="14856" width="8.85546875" style="193" customWidth="1"/>
    <col min="14857" max="14859" width="7.7109375" style="193" customWidth="1"/>
    <col min="14860" max="15104" width="9.140625" style="193"/>
    <col min="15105" max="15105" width="11.7109375" style="193" customWidth="1"/>
    <col min="15106" max="15106" width="57.28515625" style="193" customWidth="1"/>
    <col min="15107" max="15107" width="21.5703125" style="193" customWidth="1"/>
    <col min="15108" max="15109" width="11.42578125" style="193" customWidth="1"/>
    <col min="15110" max="15111" width="12.42578125" style="193" customWidth="1"/>
    <col min="15112" max="15112" width="8.85546875" style="193" customWidth="1"/>
    <col min="15113" max="15115" width="7.7109375" style="193" customWidth="1"/>
    <col min="15116" max="15360" width="9.140625" style="193"/>
    <col min="15361" max="15361" width="11.7109375" style="193" customWidth="1"/>
    <col min="15362" max="15362" width="57.28515625" style="193" customWidth="1"/>
    <col min="15363" max="15363" width="21.5703125" style="193" customWidth="1"/>
    <col min="15364" max="15365" width="11.42578125" style="193" customWidth="1"/>
    <col min="15366" max="15367" width="12.42578125" style="193" customWidth="1"/>
    <col min="15368" max="15368" width="8.85546875" style="193" customWidth="1"/>
    <col min="15369" max="15371" width="7.7109375" style="193" customWidth="1"/>
    <col min="15372" max="15616" width="9.140625" style="193"/>
    <col min="15617" max="15617" width="11.7109375" style="193" customWidth="1"/>
    <col min="15618" max="15618" width="57.28515625" style="193" customWidth="1"/>
    <col min="15619" max="15619" width="21.5703125" style="193" customWidth="1"/>
    <col min="15620" max="15621" width="11.42578125" style="193" customWidth="1"/>
    <col min="15622" max="15623" width="12.42578125" style="193" customWidth="1"/>
    <col min="15624" max="15624" width="8.85546875" style="193" customWidth="1"/>
    <col min="15625" max="15627" width="7.7109375" style="193" customWidth="1"/>
    <col min="15628" max="15872" width="9.140625" style="193"/>
    <col min="15873" max="15873" width="11.7109375" style="193" customWidth="1"/>
    <col min="15874" max="15874" width="57.28515625" style="193" customWidth="1"/>
    <col min="15875" max="15875" width="21.5703125" style="193" customWidth="1"/>
    <col min="15876" max="15877" width="11.42578125" style="193" customWidth="1"/>
    <col min="15878" max="15879" width="12.42578125" style="193" customWidth="1"/>
    <col min="15880" max="15880" width="8.85546875" style="193" customWidth="1"/>
    <col min="15881" max="15883" width="7.7109375" style="193" customWidth="1"/>
    <col min="15884" max="16128" width="9.140625" style="193"/>
    <col min="16129" max="16129" width="11.7109375" style="193" customWidth="1"/>
    <col min="16130" max="16130" width="57.28515625" style="193" customWidth="1"/>
    <col min="16131" max="16131" width="21.5703125" style="193" customWidth="1"/>
    <col min="16132" max="16133" width="11.42578125" style="193" customWidth="1"/>
    <col min="16134" max="16135" width="12.42578125" style="193" customWidth="1"/>
    <col min="16136" max="16136" width="8.85546875" style="193" customWidth="1"/>
    <col min="16137" max="16139" width="7.7109375" style="193" customWidth="1"/>
    <col min="16140" max="16384" width="9.140625" style="193"/>
  </cols>
  <sheetData>
    <row r="1" spans="1:11" ht="23.25" customHeight="1">
      <c r="B1" s="198" t="s">
        <v>706</v>
      </c>
    </row>
    <row r="2" spans="1:11" ht="18" customHeight="1"/>
    <row r="3" spans="1:11" ht="21.75" customHeight="1">
      <c r="B3" s="234" t="s">
        <v>636</v>
      </c>
      <c r="C3" s="235"/>
      <c r="D3" s="235"/>
      <c r="E3" s="235"/>
      <c r="F3" s="235"/>
    </row>
    <row r="4" spans="1:11" ht="15.75" customHeight="1">
      <c r="B4" s="197"/>
    </row>
    <row r="5" spans="1:11" ht="17.25" customHeight="1">
      <c r="B5" s="232" t="s">
        <v>637</v>
      </c>
      <c r="C5" s="233"/>
      <c r="D5" s="233"/>
      <c r="E5" s="233"/>
      <c r="F5" s="233"/>
    </row>
    <row r="7" spans="1:11">
      <c r="C7" s="194" t="s">
        <v>56</v>
      </c>
      <c r="D7" s="205" t="s">
        <v>629</v>
      </c>
      <c r="E7" s="194" t="s">
        <v>55</v>
      </c>
      <c r="F7" s="205" t="s">
        <v>54</v>
      </c>
      <c r="G7" s="205" t="s">
        <v>705</v>
      </c>
      <c r="H7" s="194" t="s">
        <v>53</v>
      </c>
      <c r="I7" s="194" t="s">
        <v>53</v>
      </c>
      <c r="J7" s="194" t="s">
        <v>53</v>
      </c>
      <c r="K7" s="194" t="s">
        <v>53</v>
      </c>
    </row>
    <row r="8" spans="1:11">
      <c r="C8" s="194" t="s">
        <v>81</v>
      </c>
      <c r="D8" s="194" t="s">
        <v>82</v>
      </c>
      <c r="E8" s="194" t="s">
        <v>83</v>
      </c>
      <c r="F8" s="194" t="s">
        <v>84</v>
      </c>
      <c r="G8" s="194" t="s">
        <v>85</v>
      </c>
      <c r="H8" s="194" t="s">
        <v>60</v>
      </c>
      <c r="I8" s="194" t="s">
        <v>59</v>
      </c>
      <c r="J8" s="194" t="s">
        <v>580</v>
      </c>
      <c r="K8" s="194" t="s">
        <v>581</v>
      </c>
    </row>
    <row r="9" spans="1:11">
      <c r="A9" s="195" t="s">
        <v>52</v>
      </c>
      <c r="B9" s="195" t="s">
        <v>51</v>
      </c>
      <c r="C9" s="194" t="s">
        <v>86</v>
      </c>
      <c r="D9" s="194" t="s">
        <v>50</v>
      </c>
      <c r="E9" s="194" t="s">
        <v>49</v>
      </c>
      <c r="F9" s="194" t="s">
        <v>87</v>
      </c>
      <c r="G9" s="194" t="s">
        <v>88</v>
      </c>
      <c r="H9" s="194" t="s">
        <v>582</v>
      </c>
      <c r="I9" s="194" t="s">
        <v>583</v>
      </c>
      <c r="J9" s="194" t="s">
        <v>584</v>
      </c>
      <c r="K9" s="194" t="s">
        <v>585</v>
      </c>
    </row>
    <row r="10" spans="1:11" ht="25.5" customHeight="1">
      <c r="A10" s="199" t="s">
        <v>58</v>
      </c>
      <c r="B10" s="200"/>
      <c r="C10" s="201">
        <v>4810003.5199999996</v>
      </c>
      <c r="D10" s="201">
        <v>6447837</v>
      </c>
      <c r="E10" s="201">
        <v>5943131</v>
      </c>
      <c r="F10" s="201">
        <v>6062831</v>
      </c>
      <c r="G10" s="201">
        <v>6143831</v>
      </c>
      <c r="H10" s="196">
        <v>134.05056718128972</v>
      </c>
      <c r="I10" s="196">
        <v>92.17247582406317</v>
      </c>
      <c r="J10" s="196">
        <v>102.01408987956012</v>
      </c>
      <c r="K10" s="196">
        <v>101.33600953086108</v>
      </c>
    </row>
    <row r="11" spans="1:11" ht="21.75" customHeight="1">
      <c r="A11" s="196" t="s">
        <v>586</v>
      </c>
      <c r="B11" s="196"/>
      <c r="C11" s="196">
        <v>4810003.5199999996</v>
      </c>
      <c r="D11" s="196">
        <v>6447837</v>
      </c>
      <c r="E11" s="196">
        <v>5943131</v>
      </c>
      <c r="F11" s="196">
        <v>6062831</v>
      </c>
      <c r="G11" s="196">
        <v>6143831</v>
      </c>
      <c r="H11" s="196">
        <v>134.05056718128972</v>
      </c>
      <c r="I11" s="196">
        <v>92.17247582406317</v>
      </c>
      <c r="J11" s="196">
        <v>102.01408987956012</v>
      </c>
      <c r="K11" s="196">
        <v>101.33600953086108</v>
      </c>
    </row>
    <row r="12" spans="1:11">
      <c r="A12" s="196" t="s">
        <v>39</v>
      </c>
      <c r="B12" s="196"/>
      <c r="C12" s="196">
        <v>3702918.09</v>
      </c>
      <c r="D12" s="196">
        <v>4593374</v>
      </c>
      <c r="E12" s="196">
        <v>4386600</v>
      </c>
      <c r="F12" s="196">
        <v>4447400</v>
      </c>
      <c r="G12" s="196">
        <v>4507400</v>
      </c>
      <c r="H12" s="196">
        <v>124.04741040329088</v>
      </c>
      <c r="I12" s="196">
        <v>95.498428823779648</v>
      </c>
      <c r="J12" s="196">
        <v>101.38603930150914</v>
      </c>
      <c r="K12" s="196">
        <v>101.34910284660701</v>
      </c>
    </row>
    <row r="13" spans="1:11">
      <c r="A13" s="196" t="s">
        <v>38</v>
      </c>
      <c r="B13" s="196"/>
      <c r="C13" s="196">
        <v>0.01</v>
      </c>
      <c r="D13" s="196">
        <v>1</v>
      </c>
      <c r="E13" s="196">
        <v>0</v>
      </c>
      <c r="F13" s="196">
        <v>0</v>
      </c>
      <c r="G13" s="196">
        <v>0</v>
      </c>
      <c r="H13" s="196">
        <v>10000</v>
      </c>
      <c r="I13" s="196">
        <v>0</v>
      </c>
      <c r="J13" s="196">
        <v>0</v>
      </c>
      <c r="K13" s="196">
        <v>0</v>
      </c>
    </row>
    <row r="14" spans="1:11">
      <c r="A14" s="196" t="s">
        <v>37</v>
      </c>
      <c r="B14" s="196"/>
      <c r="C14" s="196">
        <v>150589.92000000001</v>
      </c>
      <c r="D14" s="196">
        <v>246730</v>
      </c>
      <c r="E14" s="196">
        <v>159800</v>
      </c>
      <c r="F14" s="196">
        <v>159800</v>
      </c>
      <c r="G14" s="196">
        <v>159800</v>
      </c>
      <c r="H14" s="196">
        <v>163.84230763918328</v>
      </c>
      <c r="I14" s="196">
        <v>64.767154379280996</v>
      </c>
      <c r="J14" s="196">
        <v>100</v>
      </c>
      <c r="K14" s="196">
        <v>100</v>
      </c>
    </row>
    <row r="15" spans="1:11">
      <c r="A15" s="196" t="s">
        <v>90</v>
      </c>
      <c r="B15" s="196"/>
      <c r="C15" s="196">
        <v>23799.49</v>
      </c>
      <c r="D15" s="196">
        <v>53500</v>
      </c>
      <c r="E15" s="196">
        <v>48501</v>
      </c>
      <c r="F15" s="196">
        <v>53501</v>
      </c>
      <c r="G15" s="196">
        <v>53501</v>
      </c>
      <c r="H15" s="196">
        <v>224.79473299637934</v>
      </c>
      <c r="I15" s="196">
        <v>90.656074766355147</v>
      </c>
      <c r="J15" s="196">
        <v>110.30906579245789</v>
      </c>
      <c r="K15" s="196">
        <v>100</v>
      </c>
    </row>
    <row r="16" spans="1:11">
      <c r="A16" s="196" t="s">
        <v>89</v>
      </c>
      <c r="B16" s="196"/>
      <c r="C16" s="196">
        <v>932696.01</v>
      </c>
      <c r="D16" s="196">
        <v>1554232</v>
      </c>
      <c r="E16" s="196">
        <v>1348230</v>
      </c>
      <c r="F16" s="196">
        <v>1402130</v>
      </c>
      <c r="G16" s="196">
        <v>1423130</v>
      </c>
      <c r="H16" s="196">
        <v>166.63864574696743</v>
      </c>
      <c r="I16" s="196">
        <v>86.745736801198277</v>
      </c>
      <c r="J16" s="196">
        <v>103.99783419742923</v>
      </c>
      <c r="K16" s="196">
        <v>101.49772132398564</v>
      </c>
    </row>
    <row r="17" spans="1:11" ht="22.5" customHeight="1">
      <c r="A17" s="202" t="s">
        <v>57</v>
      </c>
      <c r="B17" s="203"/>
      <c r="C17" s="204">
        <v>4894096.05</v>
      </c>
      <c r="D17" s="204">
        <v>6380463</v>
      </c>
      <c r="E17" s="204">
        <v>5958131</v>
      </c>
      <c r="F17" s="204">
        <v>6062831</v>
      </c>
      <c r="G17" s="204">
        <v>6143831</v>
      </c>
      <c r="H17" s="196">
        <v>130.37061256695196</v>
      </c>
      <c r="I17" s="196">
        <v>93.380856530317629</v>
      </c>
      <c r="J17" s="196">
        <v>101.7572624703955</v>
      </c>
      <c r="K17" s="196">
        <v>101.33600953086108</v>
      </c>
    </row>
    <row r="18" spans="1:11" ht="18" customHeight="1">
      <c r="A18" s="196" t="s">
        <v>48</v>
      </c>
      <c r="B18" s="196"/>
      <c r="C18" s="196">
        <v>4838053.96</v>
      </c>
      <c r="D18" s="196">
        <v>6267476</v>
      </c>
      <c r="E18" s="196">
        <v>5897901</v>
      </c>
      <c r="F18" s="196">
        <v>6004601</v>
      </c>
      <c r="G18" s="196">
        <v>6085601</v>
      </c>
      <c r="H18" s="196">
        <v>129.54539266858447</v>
      </c>
      <c r="I18" s="196">
        <v>94.103288149807042</v>
      </c>
      <c r="J18" s="196">
        <v>101.80911819306563</v>
      </c>
      <c r="K18" s="196">
        <v>101.34896556823676</v>
      </c>
    </row>
    <row r="19" spans="1:11">
      <c r="A19" s="196" t="s">
        <v>47</v>
      </c>
      <c r="B19" s="196"/>
      <c r="C19" s="196">
        <v>3943804.56</v>
      </c>
      <c r="D19" s="196">
        <v>4973521</v>
      </c>
      <c r="E19" s="196">
        <v>4728900</v>
      </c>
      <c r="F19" s="196">
        <v>4785950</v>
      </c>
      <c r="G19" s="196">
        <v>4834200</v>
      </c>
      <c r="H19" s="196">
        <v>126.10972284082962</v>
      </c>
      <c r="I19" s="196">
        <v>95.081532781303224</v>
      </c>
      <c r="J19" s="196">
        <v>101.2064116390704</v>
      </c>
      <c r="K19" s="196">
        <v>101.00815929961658</v>
      </c>
    </row>
    <row r="20" spans="1:11">
      <c r="A20" s="196" t="s">
        <v>46</v>
      </c>
      <c r="B20" s="196"/>
      <c r="C20" s="196">
        <v>824843.03</v>
      </c>
      <c r="D20" s="196">
        <v>1224805</v>
      </c>
      <c r="E20" s="196">
        <v>1070851</v>
      </c>
      <c r="F20" s="196">
        <v>1120501</v>
      </c>
      <c r="G20" s="196">
        <v>1153251</v>
      </c>
      <c r="H20" s="196">
        <v>148.48946471669888</v>
      </c>
      <c r="I20" s="196">
        <v>87.430325643673896</v>
      </c>
      <c r="J20" s="196">
        <v>104.636499382267</v>
      </c>
      <c r="K20" s="196">
        <v>102.92279971191458</v>
      </c>
    </row>
    <row r="21" spans="1:11">
      <c r="A21" s="196" t="s">
        <v>45</v>
      </c>
      <c r="B21" s="196"/>
      <c r="C21" s="196">
        <v>980.01</v>
      </c>
      <c r="D21" s="196">
        <v>1250</v>
      </c>
      <c r="E21" s="196">
        <v>1250</v>
      </c>
      <c r="F21" s="196">
        <v>1250</v>
      </c>
      <c r="G21" s="196">
        <v>1250</v>
      </c>
      <c r="H21" s="196">
        <v>127.54971888041959</v>
      </c>
      <c r="I21" s="196">
        <v>100</v>
      </c>
      <c r="J21" s="196">
        <v>100</v>
      </c>
      <c r="K21" s="196">
        <v>100</v>
      </c>
    </row>
    <row r="22" spans="1:11">
      <c r="A22" s="196" t="s">
        <v>44</v>
      </c>
      <c r="B22" s="196"/>
      <c r="C22" s="196">
        <v>0</v>
      </c>
      <c r="D22" s="196">
        <v>2200</v>
      </c>
      <c r="E22" s="196">
        <v>1200</v>
      </c>
      <c r="F22" s="196">
        <v>1200</v>
      </c>
      <c r="G22" s="196">
        <v>1200</v>
      </c>
      <c r="H22" s="196">
        <v>0</v>
      </c>
      <c r="I22" s="196">
        <v>54.545454545454547</v>
      </c>
      <c r="J22" s="196">
        <v>100</v>
      </c>
      <c r="K22" s="196">
        <v>100</v>
      </c>
    </row>
    <row r="23" spans="1:11">
      <c r="A23" s="196" t="s">
        <v>43</v>
      </c>
      <c r="B23" s="196"/>
      <c r="C23" s="196">
        <v>66004.62</v>
      </c>
      <c r="D23" s="196">
        <v>60300</v>
      </c>
      <c r="E23" s="196">
        <v>90300</v>
      </c>
      <c r="F23" s="196">
        <v>90300</v>
      </c>
      <c r="G23" s="196">
        <v>90300</v>
      </c>
      <c r="H23" s="196">
        <v>91.357241356741397</v>
      </c>
      <c r="I23" s="196">
        <v>149.75124378109453</v>
      </c>
      <c r="J23" s="196">
        <v>100</v>
      </c>
      <c r="K23" s="196">
        <v>100</v>
      </c>
    </row>
    <row r="24" spans="1:11">
      <c r="A24" s="196" t="s">
        <v>91</v>
      </c>
      <c r="B24" s="196"/>
      <c r="C24" s="196">
        <v>2421.7399999999998</v>
      </c>
      <c r="D24" s="196">
        <v>5400</v>
      </c>
      <c r="E24" s="196">
        <v>5400</v>
      </c>
      <c r="F24" s="196">
        <v>5400</v>
      </c>
      <c r="G24" s="196">
        <v>5400</v>
      </c>
      <c r="H24" s="196">
        <v>222.98017128180564</v>
      </c>
      <c r="I24" s="196">
        <v>100</v>
      </c>
      <c r="J24" s="196">
        <v>100</v>
      </c>
      <c r="K24" s="196">
        <v>100</v>
      </c>
    </row>
    <row r="25" spans="1:11">
      <c r="A25" s="196" t="s">
        <v>42</v>
      </c>
      <c r="B25" s="196"/>
      <c r="C25" s="196">
        <v>56042.09</v>
      </c>
      <c r="D25" s="196">
        <v>112987</v>
      </c>
      <c r="E25" s="196">
        <v>60230</v>
      </c>
      <c r="F25" s="196">
        <v>58230</v>
      </c>
      <c r="G25" s="196">
        <v>58230</v>
      </c>
      <c r="H25" s="196">
        <v>201.61096775655582</v>
      </c>
      <c r="I25" s="196">
        <v>53.307017621496279</v>
      </c>
      <c r="J25" s="196">
        <v>96.679395650008303</v>
      </c>
      <c r="K25" s="196">
        <v>100</v>
      </c>
    </row>
    <row r="26" spans="1:11">
      <c r="A26" s="196" t="s">
        <v>41</v>
      </c>
      <c r="B26" s="196"/>
      <c r="C26" s="196">
        <v>0</v>
      </c>
      <c r="D26" s="196">
        <v>930</v>
      </c>
      <c r="E26" s="196">
        <v>930</v>
      </c>
      <c r="F26" s="196">
        <v>930</v>
      </c>
      <c r="G26" s="196">
        <v>930</v>
      </c>
      <c r="H26" s="196">
        <v>0</v>
      </c>
      <c r="I26" s="196">
        <v>100</v>
      </c>
      <c r="J26" s="196">
        <v>100</v>
      </c>
      <c r="K26" s="196">
        <v>100</v>
      </c>
    </row>
    <row r="27" spans="1:11">
      <c r="A27" s="196" t="s">
        <v>40</v>
      </c>
      <c r="B27" s="196"/>
      <c r="C27" s="196">
        <v>56042.09</v>
      </c>
      <c r="D27" s="196">
        <v>112057</v>
      </c>
      <c r="E27" s="196">
        <v>59300</v>
      </c>
      <c r="F27" s="196">
        <v>57300</v>
      </c>
      <c r="G27" s="196">
        <v>57300</v>
      </c>
      <c r="H27" s="196">
        <v>199.95150073810595</v>
      </c>
      <c r="I27" s="196">
        <v>52.919496327761763</v>
      </c>
      <c r="J27" s="196">
        <v>96.627318718381119</v>
      </c>
      <c r="K27" s="196">
        <v>100</v>
      </c>
    </row>
  </sheetData>
  <mergeCells count="2">
    <mergeCell ref="B5:F5"/>
    <mergeCell ref="B3:F3"/>
  </mergeCells>
  <pageMargins left="0.75" right="0.75" top="1" bottom="1" header="0.5" footer="0.5"/>
  <pageSetup scale="82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994EE-F1E0-4D56-82C8-E055E6ECB958}">
  <sheetPr>
    <pageSetUpPr fitToPage="1"/>
  </sheetPr>
  <dimension ref="A1:P155"/>
  <sheetViews>
    <sheetView topLeftCell="A19" workbookViewId="0">
      <selection activeCell="B1" sqref="B1:F1"/>
    </sheetView>
  </sheetViews>
  <sheetFormatPr defaultRowHeight="12.75"/>
  <cols>
    <col min="1" max="1" width="11.7109375" style="133" customWidth="1"/>
    <col min="2" max="2" width="68.85546875" style="133" customWidth="1"/>
    <col min="3" max="3" width="21.5703125" style="133" customWidth="1"/>
    <col min="4" max="5" width="11.42578125" style="133" customWidth="1"/>
    <col min="6" max="6" width="12.42578125" style="133" customWidth="1"/>
    <col min="7" max="7" width="11.5703125" style="133" customWidth="1"/>
    <col min="8" max="8" width="0.140625" style="133" hidden="1" customWidth="1"/>
    <col min="9" max="11" width="7.7109375" style="133" hidden="1" customWidth="1"/>
    <col min="12" max="12" width="9.140625" style="133" hidden="1" customWidth="1"/>
    <col min="13" max="13" width="34.42578125" style="133" customWidth="1"/>
    <col min="14" max="16" width="13.140625" style="133" bestFit="1" customWidth="1"/>
    <col min="17" max="256" width="9.140625" style="133"/>
    <col min="257" max="257" width="11.7109375" style="133" customWidth="1"/>
    <col min="258" max="258" width="57.28515625" style="133" customWidth="1"/>
    <col min="259" max="259" width="21.5703125" style="133" customWidth="1"/>
    <col min="260" max="261" width="11.42578125" style="133" customWidth="1"/>
    <col min="262" max="263" width="12.42578125" style="133" customWidth="1"/>
    <col min="264" max="264" width="8.85546875" style="133" customWidth="1"/>
    <col min="265" max="267" width="7.7109375" style="133" customWidth="1"/>
    <col min="268" max="512" width="9.140625" style="133"/>
    <col min="513" max="513" width="11.7109375" style="133" customWidth="1"/>
    <col min="514" max="514" width="57.28515625" style="133" customWidth="1"/>
    <col min="515" max="515" width="21.5703125" style="133" customWidth="1"/>
    <col min="516" max="517" width="11.42578125" style="133" customWidth="1"/>
    <col min="518" max="519" width="12.42578125" style="133" customWidth="1"/>
    <col min="520" max="520" width="8.85546875" style="133" customWidth="1"/>
    <col min="521" max="523" width="7.7109375" style="133" customWidth="1"/>
    <col min="524" max="768" width="9.140625" style="133"/>
    <col min="769" max="769" width="11.7109375" style="133" customWidth="1"/>
    <col min="770" max="770" width="57.28515625" style="133" customWidth="1"/>
    <col min="771" max="771" width="21.5703125" style="133" customWidth="1"/>
    <col min="772" max="773" width="11.42578125" style="133" customWidth="1"/>
    <col min="774" max="775" width="12.42578125" style="133" customWidth="1"/>
    <col min="776" max="776" width="8.85546875" style="133" customWidth="1"/>
    <col min="777" max="779" width="7.7109375" style="133" customWidth="1"/>
    <col min="780" max="1024" width="9.140625" style="133"/>
    <col min="1025" max="1025" width="11.7109375" style="133" customWidth="1"/>
    <col min="1026" max="1026" width="57.28515625" style="133" customWidth="1"/>
    <col min="1027" max="1027" width="21.5703125" style="133" customWidth="1"/>
    <col min="1028" max="1029" width="11.42578125" style="133" customWidth="1"/>
    <col min="1030" max="1031" width="12.42578125" style="133" customWidth="1"/>
    <col min="1032" max="1032" width="8.85546875" style="133" customWidth="1"/>
    <col min="1033" max="1035" width="7.7109375" style="133" customWidth="1"/>
    <col min="1036" max="1280" width="9.140625" style="133"/>
    <col min="1281" max="1281" width="11.7109375" style="133" customWidth="1"/>
    <col min="1282" max="1282" width="57.28515625" style="133" customWidth="1"/>
    <col min="1283" max="1283" width="21.5703125" style="133" customWidth="1"/>
    <col min="1284" max="1285" width="11.42578125" style="133" customWidth="1"/>
    <col min="1286" max="1287" width="12.42578125" style="133" customWidth="1"/>
    <col min="1288" max="1288" width="8.85546875" style="133" customWidth="1"/>
    <col min="1289" max="1291" width="7.7109375" style="133" customWidth="1"/>
    <col min="1292" max="1536" width="9.140625" style="133"/>
    <col min="1537" max="1537" width="11.7109375" style="133" customWidth="1"/>
    <col min="1538" max="1538" width="57.28515625" style="133" customWidth="1"/>
    <col min="1539" max="1539" width="21.5703125" style="133" customWidth="1"/>
    <col min="1540" max="1541" width="11.42578125" style="133" customWidth="1"/>
    <col min="1542" max="1543" width="12.42578125" style="133" customWidth="1"/>
    <col min="1544" max="1544" width="8.85546875" style="133" customWidth="1"/>
    <col min="1545" max="1547" width="7.7109375" style="133" customWidth="1"/>
    <col min="1548" max="1792" width="9.140625" style="133"/>
    <col min="1793" max="1793" width="11.7109375" style="133" customWidth="1"/>
    <col min="1794" max="1794" width="57.28515625" style="133" customWidth="1"/>
    <col min="1795" max="1795" width="21.5703125" style="133" customWidth="1"/>
    <col min="1796" max="1797" width="11.42578125" style="133" customWidth="1"/>
    <col min="1798" max="1799" width="12.42578125" style="133" customWidth="1"/>
    <col min="1800" max="1800" width="8.85546875" style="133" customWidth="1"/>
    <col min="1801" max="1803" width="7.7109375" style="133" customWidth="1"/>
    <col min="1804" max="2048" width="9.140625" style="133"/>
    <col min="2049" max="2049" width="11.7109375" style="133" customWidth="1"/>
    <col min="2050" max="2050" width="57.28515625" style="133" customWidth="1"/>
    <col min="2051" max="2051" width="21.5703125" style="133" customWidth="1"/>
    <col min="2052" max="2053" width="11.42578125" style="133" customWidth="1"/>
    <col min="2054" max="2055" width="12.42578125" style="133" customWidth="1"/>
    <col min="2056" max="2056" width="8.85546875" style="133" customWidth="1"/>
    <col min="2057" max="2059" width="7.7109375" style="133" customWidth="1"/>
    <col min="2060" max="2304" width="9.140625" style="133"/>
    <col min="2305" max="2305" width="11.7109375" style="133" customWidth="1"/>
    <col min="2306" max="2306" width="57.28515625" style="133" customWidth="1"/>
    <col min="2307" max="2307" width="21.5703125" style="133" customWidth="1"/>
    <col min="2308" max="2309" width="11.42578125" style="133" customWidth="1"/>
    <col min="2310" max="2311" width="12.42578125" style="133" customWidth="1"/>
    <col min="2312" max="2312" width="8.85546875" style="133" customWidth="1"/>
    <col min="2313" max="2315" width="7.7109375" style="133" customWidth="1"/>
    <col min="2316" max="2560" width="9.140625" style="133"/>
    <col min="2561" max="2561" width="11.7109375" style="133" customWidth="1"/>
    <col min="2562" max="2562" width="57.28515625" style="133" customWidth="1"/>
    <col min="2563" max="2563" width="21.5703125" style="133" customWidth="1"/>
    <col min="2564" max="2565" width="11.42578125" style="133" customWidth="1"/>
    <col min="2566" max="2567" width="12.42578125" style="133" customWidth="1"/>
    <col min="2568" max="2568" width="8.85546875" style="133" customWidth="1"/>
    <col min="2569" max="2571" width="7.7109375" style="133" customWidth="1"/>
    <col min="2572" max="2816" width="9.140625" style="133"/>
    <col min="2817" max="2817" width="11.7109375" style="133" customWidth="1"/>
    <col min="2818" max="2818" width="57.28515625" style="133" customWidth="1"/>
    <col min="2819" max="2819" width="21.5703125" style="133" customWidth="1"/>
    <col min="2820" max="2821" width="11.42578125" style="133" customWidth="1"/>
    <col min="2822" max="2823" width="12.42578125" style="133" customWidth="1"/>
    <col min="2824" max="2824" width="8.85546875" style="133" customWidth="1"/>
    <col min="2825" max="2827" width="7.7109375" style="133" customWidth="1"/>
    <col min="2828" max="3072" width="9.140625" style="133"/>
    <col min="3073" max="3073" width="11.7109375" style="133" customWidth="1"/>
    <col min="3074" max="3074" width="57.28515625" style="133" customWidth="1"/>
    <col min="3075" max="3075" width="21.5703125" style="133" customWidth="1"/>
    <col min="3076" max="3077" width="11.42578125" style="133" customWidth="1"/>
    <col min="3078" max="3079" width="12.42578125" style="133" customWidth="1"/>
    <col min="3080" max="3080" width="8.85546875" style="133" customWidth="1"/>
    <col min="3081" max="3083" width="7.7109375" style="133" customWidth="1"/>
    <col min="3084" max="3328" width="9.140625" style="133"/>
    <col min="3329" max="3329" width="11.7109375" style="133" customWidth="1"/>
    <col min="3330" max="3330" width="57.28515625" style="133" customWidth="1"/>
    <col min="3331" max="3331" width="21.5703125" style="133" customWidth="1"/>
    <col min="3332" max="3333" width="11.42578125" style="133" customWidth="1"/>
    <col min="3334" max="3335" width="12.42578125" style="133" customWidth="1"/>
    <col min="3336" max="3336" width="8.85546875" style="133" customWidth="1"/>
    <col min="3337" max="3339" width="7.7109375" style="133" customWidth="1"/>
    <col min="3340" max="3584" width="9.140625" style="133"/>
    <col min="3585" max="3585" width="11.7109375" style="133" customWidth="1"/>
    <col min="3586" max="3586" width="57.28515625" style="133" customWidth="1"/>
    <col min="3587" max="3587" width="21.5703125" style="133" customWidth="1"/>
    <col min="3588" max="3589" width="11.42578125" style="133" customWidth="1"/>
    <col min="3590" max="3591" width="12.42578125" style="133" customWidth="1"/>
    <col min="3592" max="3592" width="8.85546875" style="133" customWidth="1"/>
    <col min="3593" max="3595" width="7.7109375" style="133" customWidth="1"/>
    <col min="3596" max="3840" width="9.140625" style="133"/>
    <col min="3841" max="3841" width="11.7109375" style="133" customWidth="1"/>
    <col min="3842" max="3842" width="57.28515625" style="133" customWidth="1"/>
    <col min="3843" max="3843" width="21.5703125" style="133" customWidth="1"/>
    <col min="3844" max="3845" width="11.42578125" style="133" customWidth="1"/>
    <col min="3846" max="3847" width="12.42578125" style="133" customWidth="1"/>
    <col min="3848" max="3848" width="8.85546875" style="133" customWidth="1"/>
    <col min="3849" max="3851" width="7.7109375" style="133" customWidth="1"/>
    <col min="3852" max="4096" width="9.140625" style="133"/>
    <col min="4097" max="4097" width="11.7109375" style="133" customWidth="1"/>
    <col min="4098" max="4098" width="57.28515625" style="133" customWidth="1"/>
    <col min="4099" max="4099" width="21.5703125" style="133" customWidth="1"/>
    <col min="4100" max="4101" width="11.42578125" style="133" customWidth="1"/>
    <col min="4102" max="4103" width="12.42578125" style="133" customWidth="1"/>
    <col min="4104" max="4104" width="8.85546875" style="133" customWidth="1"/>
    <col min="4105" max="4107" width="7.7109375" style="133" customWidth="1"/>
    <col min="4108" max="4352" width="9.140625" style="133"/>
    <col min="4353" max="4353" width="11.7109375" style="133" customWidth="1"/>
    <col min="4354" max="4354" width="57.28515625" style="133" customWidth="1"/>
    <col min="4355" max="4355" width="21.5703125" style="133" customWidth="1"/>
    <col min="4356" max="4357" width="11.42578125" style="133" customWidth="1"/>
    <col min="4358" max="4359" width="12.42578125" style="133" customWidth="1"/>
    <col min="4360" max="4360" width="8.85546875" style="133" customWidth="1"/>
    <col min="4361" max="4363" width="7.7109375" style="133" customWidth="1"/>
    <col min="4364" max="4608" width="9.140625" style="133"/>
    <col min="4609" max="4609" width="11.7109375" style="133" customWidth="1"/>
    <col min="4610" max="4610" width="57.28515625" style="133" customWidth="1"/>
    <col min="4611" max="4611" width="21.5703125" style="133" customWidth="1"/>
    <col min="4612" max="4613" width="11.42578125" style="133" customWidth="1"/>
    <col min="4614" max="4615" width="12.42578125" style="133" customWidth="1"/>
    <col min="4616" max="4616" width="8.85546875" style="133" customWidth="1"/>
    <col min="4617" max="4619" width="7.7109375" style="133" customWidth="1"/>
    <col min="4620" max="4864" width="9.140625" style="133"/>
    <col min="4865" max="4865" width="11.7109375" style="133" customWidth="1"/>
    <col min="4866" max="4866" width="57.28515625" style="133" customWidth="1"/>
    <col min="4867" max="4867" width="21.5703125" style="133" customWidth="1"/>
    <col min="4868" max="4869" width="11.42578125" style="133" customWidth="1"/>
    <col min="4870" max="4871" width="12.42578125" style="133" customWidth="1"/>
    <col min="4872" max="4872" width="8.85546875" style="133" customWidth="1"/>
    <col min="4873" max="4875" width="7.7109375" style="133" customWidth="1"/>
    <col min="4876" max="5120" width="9.140625" style="133"/>
    <col min="5121" max="5121" width="11.7109375" style="133" customWidth="1"/>
    <col min="5122" max="5122" width="57.28515625" style="133" customWidth="1"/>
    <col min="5123" max="5123" width="21.5703125" style="133" customWidth="1"/>
    <col min="5124" max="5125" width="11.42578125" style="133" customWidth="1"/>
    <col min="5126" max="5127" width="12.42578125" style="133" customWidth="1"/>
    <col min="5128" max="5128" width="8.85546875" style="133" customWidth="1"/>
    <col min="5129" max="5131" width="7.7109375" style="133" customWidth="1"/>
    <col min="5132" max="5376" width="9.140625" style="133"/>
    <col min="5377" max="5377" width="11.7109375" style="133" customWidth="1"/>
    <col min="5378" max="5378" width="57.28515625" style="133" customWidth="1"/>
    <col min="5379" max="5379" width="21.5703125" style="133" customWidth="1"/>
    <col min="5380" max="5381" width="11.42578125" style="133" customWidth="1"/>
    <col min="5382" max="5383" width="12.42578125" style="133" customWidth="1"/>
    <col min="5384" max="5384" width="8.85546875" style="133" customWidth="1"/>
    <col min="5385" max="5387" width="7.7109375" style="133" customWidth="1"/>
    <col min="5388" max="5632" width="9.140625" style="133"/>
    <col min="5633" max="5633" width="11.7109375" style="133" customWidth="1"/>
    <col min="5634" max="5634" width="57.28515625" style="133" customWidth="1"/>
    <col min="5635" max="5635" width="21.5703125" style="133" customWidth="1"/>
    <col min="5636" max="5637" width="11.42578125" style="133" customWidth="1"/>
    <col min="5638" max="5639" width="12.42578125" style="133" customWidth="1"/>
    <col min="5640" max="5640" width="8.85546875" style="133" customWidth="1"/>
    <col min="5641" max="5643" width="7.7109375" style="133" customWidth="1"/>
    <col min="5644" max="5888" width="9.140625" style="133"/>
    <col min="5889" max="5889" width="11.7109375" style="133" customWidth="1"/>
    <col min="5890" max="5890" width="57.28515625" style="133" customWidth="1"/>
    <col min="5891" max="5891" width="21.5703125" style="133" customWidth="1"/>
    <col min="5892" max="5893" width="11.42578125" style="133" customWidth="1"/>
    <col min="5894" max="5895" width="12.42578125" style="133" customWidth="1"/>
    <col min="5896" max="5896" width="8.85546875" style="133" customWidth="1"/>
    <col min="5897" max="5899" width="7.7109375" style="133" customWidth="1"/>
    <col min="5900" max="6144" width="9.140625" style="133"/>
    <col min="6145" max="6145" width="11.7109375" style="133" customWidth="1"/>
    <col min="6146" max="6146" width="57.28515625" style="133" customWidth="1"/>
    <col min="6147" max="6147" width="21.5703125" style="133" customWidth="1"/>
    <col min="6148" max="6149" width="11.42578125" style="133" customWidth="1"/>
    <col min="6150" max="6151" width="12.42578125" style="133" customWidth="1"/>
    <col min="6152" max="6152" width="8.85546875" style="133" customWidth="1"/>
    <col min="6153" max="6155" width="7.7109375" style="133" customWidth="1"/>
    <col min="6156" max="6400" width="9.140625" style="133"/>
    <col min="6401" max="6401" width="11.7109375" style="133" customWidth="1"/>
    <col min="6402" max="6402" width="57.28515625" style="133" customWidth="1"/>
    <col min="6403" max="6403" width="21.5703125" style="133" customWidth="1"/>
    <col min="6404" max="6405" width="11.42578125" style="133" customWidth="1"/>
    <col min="6406" max="6407" width="12.42578125" style="133" customWidth="1"/>
    <col min="6408" max="6408" width="8.85546875" style="133" customWidth="1"/>
    <col min="6409" max="6411" width="7.7109375" style="133" customWidth="1"/>
    <col min="6412" max="6656" width="9.140625" style="133"/>
    <col min="6657" max="6657" width="11.7109375" style="133" customWidth="1"/>
    <col min="6658" max="6658" width="57.28515625" style="133" customWidth="1"/>
    <col min="6659" max="6659" width="21.5703125" style="133" customWidth="1"/>
    <col min="6660" max="6661" width="11.42578125" style="133" customWidth="1"/>
    <col min="6662" max="6663" width="12.42578125" style="133" customWidth="1"/>
    <col min="6664" max="6664" width="8.85546875" style="133" customWidth="1"/>
    <col min="6665" max="6667" width="7.7109375" style="133" customWidth="1"/>
    <col min="6668" max="6912" width="9.140625" style="133"/>
    <col min="6913" max="6913" width="11.7109375" style="133" customWidth="1"/>
    <col min="6914" max="6914" width="57.28515625" style="133" customWidth="1"/>
    <col min="6915" max="6915" width="21.5703125" style="133" customWidth="1"/>
    <col min="6916" max="6917" width="11.42578125" style="133" customWidth="1"/>
    <col min="6918" max="6919" width="12.42578125" style="133" customWidth="1"/>
    <col min="6920" max="6920" width="8.85546875" style="133" customWidth="1"/>
    <col min="6921" max="6923" width="7.7109375" style="133" customWidth="1"/>
    <col min="6924" max="7168" width="9.140625" style="133"/>
    <col min="7169" max="7169" width="11.7109375" style="133" customWidth="1"/>
    <col min="7170" max="7170" width="57.28515625" style="133" customWidth="1"/>
    <col min="7171" max="7171" width="21.5703125" style="133" customWidth="1"/>
    <col min="7172" max="7173" width="11.42578125" style="133" customWidth="1"/>
    <col min="7174" max="7175" width="12.42578125" style="133" customWidth="1"/>
    <col min="7176" max="7176" width="8.85546875" style="133" customWidth="1"/>
    <col min="7177" max="7179" width="7.7109375" style="133" customWidth="1"/>
    <col min="7180" max="7424" width="9.140625" style="133"/>
    <col min="7425" max="7425" width="11.7109375" style="133" customWidth="1"/>
    <col min="7426" max="7426" width="57.28515625" style="133" customWidth="1"/>
    <col min="7427" max="7427" width="21.5703125" style="133" customWidth="1"/>
    <col min="7428" max="7429" width="11.42578125" style="133" customWidth="1"/>
    <col min="7430" max="7431" width="12.42578125" style="133" customWidth="1"/>
    <col min="7432" max="7432" width="8.85546875" style="133" customWidth="1"/>
    <col min="7433" max="7435" width="7.7109375" style="133" customWidth="1"/>
    <col min="7436" max="7680" width="9.140625" style="133"/>
    <col min="7681" max="7681" width="11.7109375" style="133" customWidth="1"/>
    <col min="7682" max="7682" width="57.28515625" style="133" customWidth="1"/>
    <col min="7683" max="7683" width="21.5703125" style="133" customWidth="1"/>
    <col min="7684" max="7685" width="11.42578125" style="133" customWidth="1"/>
    <col min="7686" max="7687" width="12.42578125" style="133" customWidth="1"/>
    <col min="7688" max="7688" width="8.85546875" style="133" customWidth="1"/>
    <col min="7689" max="7691" width="7.7109375" style="133" customWidth="1"/>
    <col min="7692" max="7936" width="9.140625" style="133"/>
    <col min="7937" max="7937" width="11.7109375" style="133" customWidth="1"/>
    <col min="7938" max="7938" width="57.28515625" style="133" customWidth="1"/>
    <col min="7939" max="7939" width="21.5703125" style="133" customWidth="1"/>
    <col min="7940" max="7941" width="11.42578125" style="133" customWidth="1"/>
    <col min="7942" max="7943" width="12.42578125" style="133" customWidth="1"/>
    <col min="7944" max="7944" width="8.85546875" style="133" customWidth="1"/>
    <col min="7945" max="7947" width="7.7109375" style="133" customWidth="1"/>
    <col min="7948" max="8192" width="9.140625" style="133"/>
    <col min="8193" max="8193" width="11.7109375" style="133" customWidth="1"/>
    <col min="8194" max="8194" width="57.28515625" style="133" customWidth="1"/>
    <col min="8195" max="8195" width="21.5703125" style="133" customWidth="1"/>
    <col min="8196" max="8197" width="11.42578125" style="133" customWidth="1"/>
    <col min="8198" max="8199" width="12.42578125" style="133" customWidth="1"/>
    <col min="8200" max="8200" width="8.85546875" style="133" customWidth="1"/>
    <col min="8201" max="8203" width="7.7109375" style="133" customWidth="1"/>
    <col min="8204" max="8448" width="9.140625" style="133"/>
    <col min="8449" max="8449" width="11.7109375" style="133" customWidth="1"/>
    <col min="8450" max="8450" width="57.28515625" style="133" customWidth="1"/>
    <col min="8451" max="8451" width="21.5703125" style="133" customWidth="1"/>
    <col min="8452" max="8453" width="11.42578125" style="133" customWidth="1"/>
    <col min="8454" max="8455" width="12.42578125" style="133" customWidth="1"/>
    <col min="8456" max="8456" width="8.85546875" style="133" customWidth="1"/>
    <col min="8457" max="8459" width="7.7109375" style="133" customWidth="1"/>
    <col min="8460" max="8704" width="9.140625" style="133"/>
    <col min="8705" max="8705" width="11.7109375" style="133" customWidth="1"/>
    <col min="8706" max="8706" width="57.28515625" style="133" customWidth="1"/>
    <col min="8707" max="8707" width="21.5703125" style="133" customWidth="1"/>
    <col min="8708" max="8709" width="11.42578125" style="133" customWidth="1"/>
    <col min="8710" max="8711" width="12.42578125" style="133" customWidth="1"/>
    <col min="8712" max="8712" width="8.85546875" style="133" customWidth="1"/>
    <col min="8713" max="8715" width="7.7109375" style="133" customWidth="1"/>
    <col min="8716" max="8960" width="9.140625" style="133"/>
    <col min="8961" max="8961" width="11.7109375" style="133" customWidth="1"/>
    <col min="8962" max="8962" width="57.28515625" style="133" customWidth="1"/>
    <col min="8963" max="8963" width="21.5703125" style="133" customWidth="1"/>
    <col min="8964" max="8965" width="11.42578125" style="133" customWidth="1"/>
    <col min="8966" max="8967" width="12.42578125" style="133" customWidth="1"/>
    <col min="8968" max="8968" width="8.85546875" style="133" customWidth="1"/>
    <col min="8969" max="8971" width="7.7109375" style="133" customWidth="1"/>
    <col min="8972" max="9216" width="9.140625" style="133"/>
    <col min="9217" max="9217" width="11.7109375" style="133" customWidth="1"/>
    <col min="9218" max="9218" width="57.28515625" style="133" customWidth="1"/>
    <col min="9219" max="9219" width="21.5703125" style="133" customWidth="1"/>
    <col min="9220" max="9221" width="11.42578125" style="133" customWidth="1"/>
    <col min="9222" max="9223" width="12.42578125" style="133" customWidth="1"/>
    <col min="9224" max="9224" width="8.85546875" style="133" customWidth="1"/>
    <col min="9225" max="9227" width="7.7109375" style="133" customWidth="1"/>
    <col min="9228" max="9472" width="9.140625" style="133"/>
    <col min="9473" max="9473" width="11.7109375" style="133" customWidth="1"/>
    <col min="9474" max="9474" width="57.28515625" style="133" customWidth="1"/>
    <col min="9475" max="9475" width="21.5703125" style="133" customWidth="1"/>
    <col min="9476" max="9477" width="11.42578125" style="133" customWidth="1"/>
    <col min="9478" max="9479" width="12.42578125" style="133" customWidth="1"/>
    <col min="9480" max="9480" width="8.85546875" style="133" customWidth="1"/>
    <col min="9481" max="9483" width="7.7109375" style="133" customWidth="1"/>
    <col min="9484" max="9728" width="9.140625" style="133"/>
    <col min="9729" max="9729" width="11.7109375" style="133" customWidth="1"/>
    <col min="9730" max="9730" width="57.28515625" style="133" customWidth="1"/>
    <col min="9731" max="9731" width="21.5703125" style="133" customWidth="1"/>
    <col min="9732" max="9733" width="11.42578125" style="133" customWidth="1"/>
    <col min="9734" max="9735" width="12.42578125" style="133" customWidth="1"/>
    <col min="9736" max="9736" width="8.85546875" style="133" customWidth="1"/>
    <col min="9737" max="9739" width="7.7109375" style="133" customWidth="1"/>
    <col min="9740" max="9984" width="9.140625" style="133"/>
    <col min="9985" max="9985" width="11.7109375" style="133" customWidth="1"/>
    <col min="9986" max="9986" width="57.28515625" style="133" customWidth="1"/>
    <col min="9987" max="9987" width="21.5703125" style="133" customWidth="1"/>
    <col min="9988" max="9989" width="11.42578125" style="133" customWidth="1"/>
    <col min="9990" max="9991" width="12.42578125" style="133" customWidth="1"/>
    <col min="9992" max="9992" width="8.85546875" style="133" customWidth="1"/>
    <col min="9993" max="9995" width="7.7109375" style="133" customWidth="1"/>
    <col min="9996" max="10240" width="9.140625" style="133"/>
    <col min="10241" max="10241" width="11.7109375" style="133" customWidth="1"/>
    <col min="10242" max="10242" width="57.28515625" style="133" customWidth="1"/>
    <col min="10243" max="10243" width="21.5703125" style="133" customWidth="1"/>
    <col min="10244" max="10245" width="11.42578125" style="133" customWidth="1"/>
    <col min="10246" max="10247" width="12.42578125" style="133" customWidth="1"/>
    <col min="10248" max="10248" width="8.85546875" style="133" customWidth="1"/>
    <col min="10249" max="10251" width="7.7109375" style="133" customWidth="1"/>
    <col min="10252" max="10496" width="9.140625" style="133"/>
    <col min="10497" max="10497" width="11.7109375" style="133" customWidth="1"/>
    <col min="10498" max="10498" width="57.28515625" style="133" customWidth="1"/>
    <col min="10499" max="10499" width="21.5703125" style="133" customWidth="1"/>
    <col min="10500" max="10501" width="11.42578125" style="133" customWidth="1"/>
    <col min="10502" max="10503" width="12.42578125" style="133" customWidth="1"/>
    <col min="10504" max="10504" width="8.85546875" style="133" customWidth="1"/>
    <col min="10505" max="10507" width="7.7109375" style="133" customWidth="1"/>
    <col min="10508" max="10752" width="9.140625" style="133"/>
    <col min="10753" max="10753" width="11.7109375" style="133" customWidth="1"/>
    <col min="10754" max="10754" width="57.28515625" style="133" customWidth="1"/>
    <col min="10755" max="10755" width="21.5703125" style="133" customWidth="1"/>
    <col min="10756" max="10757" width="11.42578125" style="133" customWidth="1"/>
    <col min="10758" max="10759" width="12.42578125" style="133" customWidth="1"/>
    <col min="10760" max="10760" width="8.85546875" style="133" customWidth="1"/>
    <col min="10761" max="10763" width="7.7109375" style="133" customWidth="1"/>
    <col min="10764" max="11008" width="9.140625" style="133"/>
    <col min="11009" max="11009" width="11.7109375" style="133" customWidth="1"/>
    <col min="11010" max="11010" width="57.28515625" style="133" customWidth="1"/>
    <col min="11011" max="11011" width="21.5703125" style="133" customWidth="1"/>
    <col min="11012" max="11013" width="11.42578125" style="133" customWidth="1"/>
    <col min="11014" max="11015" width="12.42578125" style="133" customWidth="1"/>
    <col min="11016" max="11016" width="8.85546875" style="133" customWidth="1"/>
    <col min="11017" max="11019" width="7.7109375" style="133" customWidth="1"/>
    <col min="11020" max="11264" width="9.140625" style="133"/>
    <col min="11265" max="11265" width="11.7109375" style="133" customWidth="1"/>
    <col min="11266" max="11266" width="57.28515625" style="133" customWidth="1"/>
    <col min="11267" max="11267" width="21.5703125" style="133" customWidth="1"/>
    <col min="11268" max="11269" width="11.42578125" style="133" customWidth="1"/>
    <col min="11270" max="11271" width="12.42578125" style="133" customWidth="1"/>
    <col min="11272" max="11272" width="8.85546875" style="133" customWidth="1"/>
    <col min="11273" max="11275" width="7.7109375" style="133" customWidth="1"/>
    <col min="11276" max="11520" width="9.140625" style="133"/>
    <col min="11521" max="11521" width="11.7109375" style="133" customWidth="1"/>
    <col min="11522" max="11522" width="57.28515625" style="133" customWidth="1"/>
    <col min="11523" max="11523" width="21.5703125" style="133" customWidth="1"/>
    <col min="11524" max="11525" width="11.42578125" style="133" customWidth="1"/>
    <col min="11526" max="11527" width="12.42578125" style="133" customWidth="1"/>
    <col min="11528" max="11528" width="8.85546875" style="133" customWidth="1"/>
    <col min="11529" max="11531" width="7.7109375" style="133" customWidth="1"/>
    <col min="11532" max="11776" width="9.140625" style="133"/>
    <col min="11777" max="11777" width="11.7109375" style="133" customWidth="1"/>
    <col min="11778" max="11778" width="57.28515625" style="133" customWidth="1"/>
    <col min="11779" max="11779" width="21.5703125" style="133" customWidth="1"/>
    <col min="11780" max="11781" width="11.42578125" style="133" customWidth="1"/>
    <col min="11782" max="11783" width="12.42578125" style="133" customWidth="1"/>
    <col min="11784" max="11784" width="8.85546875" style="133" customWidth="1"/>
    <col min="11785" max="11787" width="7.7109375" style="133" customWidth="1"/>
    <col min="11788" max="12032" width="9.140625" style="133"/>
    <col min="12033" max="12033" width="11.7109375" style="133" customWidth="1"/>
    <col min="12034" max="12034" width="57.28515625" style="133" customWidth="1"/>
    <col min="12035" max="12035" width="21.5703125" style="133" customWidth="1"/>
    <col min="12036" max="12037" width="11.42578125" style="133" customWidth="1"/>
    <col min="12038" max="12039" width="12.42578125" style="133" customWidth="1"/>
    <col min="12040" max="12040" width="8.85546875" style="133" customWidth="1"/>
    <col min="12041" max="12043" width="7.7109375" style="133" customWidth="1"/>
    <col min="12044" max="12288" width="9.140625" style="133"/>
    <col min="12289" max="12289" width="11.7109375" style="133" customWidth="1"/>
    <col min="12290" max="12290" width="57.28515625" style="133" customWidth="1"/>
    <col min="12291" max="12291" width="21.5703125" style="133" customWidth="1"/>
    <col min="12292" max="12293" width="11.42578125" style="133" customWidth="1"/>
    <col min="12294" max="12295" width="12.42578125" style="133" customWidth="1"/>
    <col min="12296" max="12296" width="8.85546875" style="133" customWidth="1"/>
    <col min="12297" max="12299" width="7.7109375" style="133" customWidth="1"/>
    <col min="12300" max="12544" width="9.140625" style="133"/>
    <col min="12545" max="12545" width="11.7109375" style="133" customWidth="1"/>
    <col min="12546" max="12546" width="57.28515625" style="133" customWidth="1"/>
    <col min="12547" max="12547" width="21.5703125" style="133" customWidth="1"/>
    <col min="12548" max="12549" width="11.42578125" style="133" customWidth="1"/>
    <col min="12550" max="12551" width="12.42578125" style="133" customWidth="1"/>
    <col min="12552" max="12552" width="8.85546875" style="133" customWidth="1"/>
    <col min="12553" max="12555" width="7.7109375" style="133" customWidth="1"/>
    <col min="12556" max="12800" width="9.140625" style="133"/>
    <col min="12801" max="12801" width="11.7109375" style="133" customWidth="1"/>
    <col min="12802" max="12802" width="57.28515625" style="133" customWidth="1"/>
    <col min="12803" max="12803" width="21.5703125" style="133" customWidth="1"/>
    <col min="12804" max="12805" width="11.42578125" style="133" customWidth="1"/>
    <col min="12806" max="12807" width="12.42578125" style="133" customWidth="1"/>
    <col min="12808" max="12808" width="8.85546875" style="133" customWidth="1"/>
    <col min="12809" max="12811" width="7.7109375" style="133" customWidth="1"/>
    <col min="12812" max="13056" width="9.140625" style="133"/>
    <col min="13057" max="13057" width="11.7109375" style="133" customWidth="1"/>
    <col min="13058" max="13058" width="57.28515625" style="133" customWidth="1"/>
    <col min="13059" max="13059" width="21.5703125" style="133" customWidth="1"/>
    <col min="13060" max="13061" width="11.42578125" style="133" customWidth="1"/>
    <col min="13062" max="13063" width="12.42578125" style="133" customWidth="1"/>
    <col min="13064" max="13064" width="8.85546875" style="133" customWidth="1"/>
    <col min="13065" max="13067" width="7.7109375" style="133" customWidth="1"/>
    <col min="13068" max="13312" width="9.140625" style="133"/>
    <col min="13313" max="13313" width="11.7109375" style="133" customWidth="1"/>
    <col min="13314" max="13314" width="57.28515625" style="133" customWidth="1"/>
    <col min="13315" max="13315" width="21.5703125" style="133" customWidth="1"/>
    <col min="13316" max="13317" width="11.42578125" style="133" customWidth="1"/>
    <col min="13318" max="13319" width="12.42578125" style="133" customWidth="1"/>
    <col min="13320" max="13320" width="8.85546875" style="133" customWidth="1"/>
    <col min="13321" max="13323" width="7.7109375" style="133" customWidth="1"/>
    <col min="13324" max="13568" width="9.140625" style="133"/>
    <col min="13569" max="13569" width="11.7109375" style="133" customWidth="1"/>
    <col min="13570" max="13570" width="57.28515625" style="133" customWidth="1"/>
    <col min="13571" max="13571" width="21.5703125" style="133" customWidth="1"/>
    <col min="13572" max="13573" width="11.42578125" style="133" customWidth="1"/>
    <col min="13574" max="13575" width="12.42578125" style="133" customWidth="1"/>
    <col min="13576" max="13576" width="8.85546875" style="133" customWidth="1"/>
    <col min="13577" max="13579" width="7.7109375" style="133" customWidth="1"/>
    <col min="13580" max="13824" width="9.140625" style="133"/>
    <col min="13825" max="13825" width="11.7109375" style="133" customWidth="1"/>
    <col min="13826" max="13826" width="57.28515625" style="133" customWidth="1"/>
    <col min="13827" max="13827" width="21.5703125" style="133" customWidth="1"/>
    <col min="13828" max="13829" width="11.42578125" style="133" customWidth="1"/>
    <col min="13830" max="13831" width="12.42578125" style="133" customWidth="1"/>
    <col min="13832" max="13832" width="8.85546875" style="133" customWidth="1"/>
    <col min="13833" max="13835" width="7.7109375" style="133" customWidth="1"/>
    <col min="13836" max="14080" width="9.140625" style="133"/>
    <col min="14081" max="14081" width="11.7109375" style="133" customWidth="1"/>
    <col min="14082" max="14082" width="57.28515625" style="133" customWidth="1"/>
    <col min="14083" max="14083" width="21.5703125" style="133" customWidth="1"/>
    <col min="14084" max="14085" width="11.42578125" style="133" customWidth="1"/>
    <col min="14086" max="14087" width="12.42578125" style="133" customWidth="1"/>
    <col min="14088" max="14088" width="8.85546875" style="133" customWidth="1"/>
    <col min="14089" max="14091" width="7.7109375" style="133" customWidth="1"/>
    <col min="14092" max="14336" width="9.140625" style="133"/>
    <col min="14337" max="14337" width="11.7109375" style="133" customWidth="1"/>
    <col min="14338" max="14338" width="57.28515625" style="133" customWidth="1"/>
    <col min="14339" max="14339" width="21.5703125" style="133" customWidth="1"/>
    <col min="14340" max="14341" width="11.42578125" style="133" customWidth="1"/>
    <col min="14342" max="14343" width="12.42578125" style="133" customWidth="1"/>
    <col min="14344" max="14344" width="8.85546875" style="133" customWidth="1"/>
    <col min="14345" max="14347" width="7.7109375" style="133" customWidth="1"/>
    <col min="14348" max="14592" width="9.140625" style="133"/>
    <col min="14593" max="14593" width="11.7109375" style="133" customWidth="1"/>
    <col min="14594" max="14594" width="57.28515625" style="133" customWidth="1"/>
    <col min="14595" max="14595" width="21.5703125" style="133" customWidth="1"/>
    <col min="14596" max="14597" width="11.42578125" style="133" customWidth="1"/>
    <col min="14598" max="14599" width="12.42578125" style="133" customWidth="1"/>
    <col min="14600" max="14600" width="8.85546875" style="133" customWidth="1"/>
    <col min="14601" max="14603" width="7.7109375" style="133" customWidth="1"/>
    <col min="14604" max="14848" width="9.140625" style="133"/>
    <col min="14849" max="14849" width="11.7109375" style="133" customWidth="1"/>
    <col min="14850" max="14850" width="57.28515625" style="133" customWidth="1"/>
    <col min="14851" max="14851" width="21.5703125" style="133" customWidth="1"/>
    <col min="14852" max="14853" width="11.42578125" style="133" customWidth="1"/>
    <col min="14854" max="14855" width="12.42578125" style="133" customWidth="1"/>
    <col min="14856" max="14856" width="8.85546875" style="133" customWidth="1"/>
    <col min="14857" max="14859" width="7.7109375" style="133" customWidth="1"/>
    <col min="14860" max="15104" width="9.140625" style="133"/>
    <col min="15105" max="15105" width="11.7109375" style="133" customWidth="1"/>
    <col min="15106" max="15106" width="57.28515625" style="133" customWidth="1"/>
    <col min="15107" max="15107" width="21.5703125" style="133" customWidth="1"/>
    <col min="15108" max="15109" width="11.42578125" style="133" customWidth="1"/>
    <col min="15110" max="15111" width="12.42578125" style="133" customWidth="1"/>
    <col min="15112" max="15112" width="8.85546875" style="133" customWidth="1"/>
    <col min="15113" max="15115" width="7.7109375" style="133" customWidth="1"/>
    <col min="15116" max="15360" width="9.140625" style="133"/>
    <col min="15361" max="15361" width="11.7109375" style="133" customWidth="1"/>
    <col min="15362" max="15362" width="57.28515625" style="133" customWidth="1"/>
    <col min="15363" max="15363" width="21.5703125" style="133" customWidth="1"/>
    <col min="15364" max="15365" width="11.42578125" style="133" customWidth="1"/>
    <col min="15366" max="15367" width="12.42578125" style="133" customWidth="1"/>
    <col min="15368" max="15368" width="8.85546875" style="133" customWidth="1"/>
    <col min="15369" max="15371" width="7.7109375" style="133" customWidth="1"/>
    <col min="15372" max="15616" width="9.140625" style="133"/>
    <col min="15617" max="15617" width="11.7109375" style="133" customWidth="1"/>
    <col min="15618" max="15618" width="57.28515625" style="133" customWidth="1"/>
    <col min="15619" max="15619" width="21.5703125" style="133" customWidth="1"/>
    <col min="15620" max="15621" width="11.42578125" style="133" customWidth="1"/>
    <col min="15622" max="15623" width="12.42578125" style="133" customWidth="1"/>
    <col min="15624" max="15624" width="8.85546875" style="133" customWidth="1"/>
    <col min="15625" max="15627" width="7.7109375" style="133" customWidth="1"/>
    <col min="15628" max="15872" width="9.140625" style="133"/>
    <col min="15873" max="15873" width="11.7109375" style="133" customWidth="1"/>
    <col min="15874" max="15874" width="57.28515625" style="133" customWidth="1"/>
    <col min="15875" max="15875" width="21.5703125" style="133" customWidth="1"/>
    <col min="15876" max="15877" width="11.42578125" style="133" customWidth="1"/>
    <col min="15878" max="15879" width="12.42578125" style="133" customWidth="1"/>
    <col min="15880" max="15880" width="8.85546875" style="133" customWidth="1"/>
    <col min="15881" max="15883" width="7.7109375" style="133" customWidth="1"/>
    <col min="15884" max="16128" width="9.140625" style="133"/>
    <col min="16129" max="16129" width="11.7109375" style="133" customWidth="1"/>
    <col min="16130" max="16130" width="57.28515625" style="133" customWidth="1"/>
    <col min="16131" max="16131" width="21.5703125" style="133" customWidth="1"/>
    <col min="16132" max="16133" width="11.42578125" style="133" customWidth="1"/>
    <col min="16134" max="16135" width="12.42578125" style="133" customWidth="1"/>
    <col min="16136" max="16136" width="8.85546875" style="133" customWidth="1"/>
    <col min="16137" max="16139" width="7.7109375" style="133" customWidth="1"/>
    <col min="16140" max="16384" width="9.140625" style="133"/>
  </cols>
  <sheetData>
    <row r="1" spans="1:11" ht="21" customHeight="1">
      <c r="B1" s="238" t="s">
        <v>641</v>
      </c>
      <c r="C1" s="237"/>
      <c r="D1" s="237"/>
      <c r="E1" s="237"/>
      <c r="F1" s="237"/>
    </row>
    <row r="2" spans="1:11" ht="19.5" customHeight="1">
      <c r="B2" s="182" t="s">
        <v>640</v>
      </c>
    </row>
    <row r="3" spans="1:11" ht="19.5" customHeight="1">
      <c r="B3" s="182" t="s">
        <v>672</v>
      </c>
    </row>
    <row r="4" spans="1:11" ht="18" customHeight="1">
      <c r="B4" s="133" t="s">
        <v>643</v>
      </c>
    </row>
    <row r="5" spans="1:11" ht="21.75" customHeight="1">
      <c r="B5" s="236" t="s">
        <v>642</v>
      </c>
      <c r="C5" s="237"/>
      <c r="D5" s="237"/>
      <c r="E5" s="237"/>
      <c r="F5" s="237"/>
    </row>
    <row r="7" spans="1:11">
      <c r="C7" s="134" t="s">
        <v>56</v>
      </c>
      <c r="D7" s="134" t="s">
        <v>55</v>
      </c>
      <c r="E7" s="134" t="s">
        <v>55</v>
      </c>
      <c r="F7" s="134" t="s">
        <v>54</v>
      </c>
      <c r="G7" s="134" t="s">
        <v>54</v>
      </c>
      <c r="H7" s="134" t="s">
        <v>53</v>
      </c>
      <c r="I7" s="134" t="s">
        <v>53</v>
      </c>
      <c r="J7" s="134" t="s">
        <v>53</v>
      </c>
      <c r="K7" s="134" t="s">
        <v>53</v>
      </c>
    </row>
    <row r="8" spans="1:11">
      <c r="C8" s="134" t="s">
        <v>81</v>
      </c>
      <c r="D8" s="134" t="s">
        <v>82</v>
      </c>
      <c r="E8" s="134" t="s">
        <v>83</v>
      </c>
      <c r="F8" s="134" t="s">
        <v>84</v>
      </c>
      <c r="G8" s="134" t="s">
        <v>85</v>
      </c>
      <c r="H8" s="134" t="s">
        <v>60</v>
      </c>
      <c r="I8" s="134" t="s">
        <v>59</v>
      </c>
      <c r="J8" s="134" t="s">
        <v>580</v>
      </c>
      <c r="K8" s="134" t="s">
        <v>581</v>
      </c>
    </row>
    <row r="9" spans="1:11">
      <c r="A9" s="135" t="s">
        <v>52</v>
      </c>
      <c r="B9" s="135" t="s">
        <v>51</v>
      </c>
      <c r="C9" s="134" t="s">
        <v>86</v>
      </c>
      <c r="D9" s="134" t="s">
        <v>50</v>
      </c>
      <c r="E9" s="134" t="s">
        <v>49</v>
      </c>
      <c r="F9" s="134" t="s">
        <v>87</v>
      </c>
      <c r="G9" s="134" t="s">
        <v>88</v>
      </c>
      <c r="H9" s="134" t="s">
        <v>582</v>
      </c>
      <c r="I9" s="134" t="s">
        <v>583</v>
      </c>
      <c r="J9" s="134" t="s">
        <v>584</v>
      </c>
      <c r="K9" s="134" t="s">
        <v>585</v>
      </c>
    </row>
    <row r="10" spans="1:11">
      <c r="A10" s="133" t="s">
        <v>58</v>
      </c>
      <c r="B10" s="136"/>
      <c r="C10" s="137">
        <v>4810003.5199999996</v>
      </c>
      <c r="D10" s="137">
        <v>6447837</v>
      </c>
      <c r="E10" s="137">
        <v>5943131</v>
      </c>
      <c r="F10" s="137">
        <v>6057831</v>
      </c>
      <c r="G10" s="137">
        <v>6138831</v>
      </c>
      <c r="H10" s="137">
        <v>134.05056718128972</v>
      </c>
      <c r="I10" s="137">
        <v>92.17247582406317</v>
      </c>
      <c r="J10" s="137">
        <v>101.92995914106554</v>
      </c>
      <c r="K10" s="137">
        <v>101.95499016066972</v>
      </c>
    </row>
    <row r="11" spans="1:11">
      <c r="A11" s="137" t="s">
        <v>586</v>
      </c>
      <c r="B11" s="137"/>
      <c r="C11" s="137">
        <v>4810003.5199999996</v>
      </c>
      <c r="D11" s="137">
        <v>6447837</v>
      </c>
      <c r="E11" s="137">
        <v>5943131</v>
      </c>
      <c r="F11" s="137">
        <v>6057831</v>
      </c>
      <c r="G11" s="137">
        <v>6138831</v>
      </c>
      <c r="H11" s="137">
        <v>134.05056718128972</v>
      </c>
      <c r="I11" s="137">
        <v>92.17247582406317</v>
      </c>
      <c r="J11" s="137">
        <v>101.92995914106554</v>
      </c>
      <c r="K11" s="137">
        <v>101.95499016066972</v>
      </c>
    </row>
    <row r="12" spans="1:11">
      <c r="A12" s="137" t="s">
        <v>39</v>
      </c>
      <c r="B12" s="137"/>
      <c r="C12" s="137">
        <v>3702918.09</v>
      </c>
      <c r="D12" s="137">
        <v>4593374</v>
      </c>
      <c r="E12" s="137">
        <v>4386600</v>
      </c>
      <c r="F12" s="137">
        <v>4447400</v>
      </c>
      <c r="G12" s="137">
        <v>4507400</v>
      </c>
      <c r="H12" s="137">
        <v>124.04741040329088</v>
      </c>
      <c r="I12" s="137">
        <v>95.498428823779648</v>
      </c>
      <c r="J12" s="137">
        <v>101.38603930150914</v>
      </c>
      <c r="K12" s="137">
        <v>101.34910284660701</v>
      </c>
    </row>
    <row r="13" spans="1:11">
      <c r="A13" s="138" t="s">
        <v>587</v>
      </c>
      <c r="B13" s="138"/>
      <c r="C13" s="139">
        <v>3702918.09</v>
      </c>
      <c r="D13" s="139">
        <v>0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</row>
    <row r="14" spans="1:11">
      <c r="A14" s="140" t="s">
        <v>560</v>
      </c>
      <c r="B14" s="140"/>
      <c r="C14" s="141">
        <v>3702918.09</v>
      </c>
      <c r="D14" s="141">
        <v>0</v>
      </c>
      <c r="E14" s="141">
        <v>0</v>
      </c>
      <c r="F14" s="141">
        <v>0</v>
      </c>
      <c r="G14" s="141">
        <v>0</v>
      </c>
      <c r="H14" s="141">
        <v>0</v>
      </c>
      <c r="I14" s="141">
        <v>0</v>
      </c>
      <c r="J14" s="141">
        <v>0</v>
      </c>
      <c r="K14" s="141">
        <v>0</v>
      </c>
    </row>
    <row r="15" spans="1:11">
      <c r="A15" s="138" t="s">
        <v>588</v>
      </c>
      <c r="B15" s="138"/>
      <c r="C15" s="139">
        <v>0</v>
      </c>
      <c r="D15" s="139">
        <v>4593374</v>
      </c>
      <c r="E15" s="139">
        <v>4386600</v>
      </c>
      <c r="F15" s="139">
        <v>4447400</v>
      </c>
      <c r="G15" s="139">
        <v>4507400</v>
      </c>
      <c r="H15" s="139">
        <v>0</v>
      </c>
      <c r="I15" s="139">
        <v>95.498428823779648</v>
      </c>
      <c r="J15" s="139">
        <v>101.38603930150914</v>
      </c>
      <c r="K15" s="139">
        <v>101.34910284660701</v>
      </c>
    </row>
    <row r="16" spans="1:11" s="142" customFormat="1">
      <c r="A16" s="144" t="s">
        <v>615</v>
      </c>
      <c r="B16" s="144" t="s">
        <v>603</v>
      </c>
      <c r="C16" s="139">
        <v>0</v>
      </c>
      <c r="D16" s="139">
        <v>0</v>
      </c>
      <c r="E16" s="139">
        <v>4375700</v>
      </c>
      <c r="F16" s="139">
        <v>4436500</v>
      </c>
      <c r="G16" s="139">
        <v>4496500</v>
      </c>
      <c r="H16" s="139"/>
      <c r="I16" s="139"/>
      <c r="J16" s="139"/>
      <c r="K16" s="139"/>
    </row>
    <row r="17" spans="1:11" s="142" customFormat="1">
      <c r="A17" s="144" t="s">
        <v>608</v>
      </c>
      <c r="B17" s="144" t="s">
        <v>609</v>
      </c>
      <c r="C17" s="139">
        <v>0</v>
      </c>
      <c r="D17" s="139">
        <v>0</v>
      </c>
      <c r="E17" s="139">
        <v>10900</v>
      </c>
      <c r="F17" s="139">
        <v>10900</v>
      </c>
      <c r="G17" s="139">
        <v>10900</v>
      </c>
      <c r="H17" s="139"/>
      <c r="I17" s="139"/>
      <c r="J17" s="139"/>
      <c r="K17" s="139"/>
    </row>
    <row r="18" spans="1:11">
      <c r="A18" s="140" t="s">
        <v>567</v>
      </c>
      <c r="B18" s="140"/>
      <c r="C18" s="141">
        <v>0</v>
      </c>
      <c r="D18" s="141">
        <v>4593374</v>
      </c>
      <c r="E18" s="141">
        <v>0</v>
      </c>
      <c r="F18" s="141">
        <v>0</v>
      </c>
      <c r="G18" s="141">
        <v>0</v>
      </c>
      <c r="H18" s="141">
        <v>0</v>
      </c>
      <c r="I18" s="141">
        <v>95.498428823779648</v>
      </c>
      <c r="J18" s="141">
        <v>101.38603930150914</v>
      </c>
      <c r="K18" s="141">
        <v>101.34910284660701</v>
      </c>
    </row>
    <row r="19" spans="1:11">
      <c r="A19" s="137" t="s">
        <v>38</v>
      </c>
      <c r="B19" s="137"/>
      <c r="C19" s="137">
        <v>0.01</v>
      </c>
      <c r="D19" s="137">
        <v>1</v>
      </c>
      <c r="E19" s="137">
        <v>0</v>
      </c>
      <c r="F19" s="137">
        <v>0</v>
      </c>
      <c r="G19" s="137">
        <v>0</v>
      </c>
      <c r="H19" s="137">
        <v>10000</v>
      </c>
      <c r="I19" s="137">
        <v>0</v>
      </c>
      <c r="J19" s="137">
        <v>0</v>
      </c>
      <c r="K19" s="137">
        <v>0</v>
      </c>
    </row>
    <row r="20" spans="1:11">
      <c r="A20" s="138" t="s">
        <v>589</v>
      </c>
      <c r="B20" s="138"/>
      <c r="C20" s="139">
        <v>0.01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</row>
    <row r="21" spans="1:11">
      <c r="A21" s="140" t="s">
        <v>556</v>
      </c>
      <c r="B21" s="140"/>
      <c r="C21" s="141">
        <v>0.01</v>
      </c>
      <c r="D21" s="141">
        <v>0</v>
      </c>
      <c r="E21" s="141">
        <v>0</v>
      </c>
      <c r="F21" s="141">
        <v>0</v>
      </c>
      <c r="G21" s="141">
        <v>0</v>
      </c>
      <c r="H21" s="141">
        <v>0</v>
      </c>
      <c r="I21" s="141">
        <v>0</v>
      </c>
      <c r="J21" s="141">
        <v>0</v>
      </c>
      <c r="K21" s="141">
        <v>0</v>
      </c>
    </row>
    <row r="22" spans="1:11">
      <c r="A22" s="138" t="s">
        <v>590</v>
      </c>
      <c r="B22" s="138"/>
      <c r="C22" s="139">
        <v>0</v>
      </c>
      <c r="D22" s="139">
        <v>1</v>
      </c>
      <c r="E22" s="139">
        <v>0</v>
      </c>
      <c r="F22" s="139">
        <v>0</v>
      </c>
      <c r="G22" s="139">
        <v>0</v>
      </c>
      <c r="H22" s="139">
        <v>0</v>
      </c>
      <c r="I22" s="139">
        <v>0</v>
      </c>
      <c r="J22" s="139">
        <v>0</v>
      </c>
      <c r="K22" s="139">
        <v>0</v>
      </c>
    </row>
    <row r="23" spans="1:11">
      <c r="A23" s="140" t="s">
        <v>563</v>
      </c>
      <c r="B23" s="140"/>
      <c r="C23" s="141">
        <v>0</v>
      </c>
      <c r="D23" s="141">
        <v>1</v>
      </c>
      <c r="E23" s="141">
        <v>0</v>
      </c>
      <c r="F23" s="141">
        <v>0</v>
      </c>
      <c r="G23" s="141">
        <v>0</v>
      </c>
      <c r="H23" s="141">
        <v>0</v>
      </c>
      <c r="I23" s="141">
        <v>0</v>
      </c>
      <c r="J23" s="141">
        <v>0</v>
      </c>
      <c r="K23" s="141">
        <v>0</v>
      </c>
    </row>
    <row r="24" spans="1:11">
      <c r="A24" s="137" t="s">
        <v>37</v>
      </c>
      <c r="B24" s="137"/>
      <c r="C24" s="137">
        <v>150589.92000000001</v>
      </c>
      <c r="D24" s="137">
        <v>246730</v>
      </c>
      <c r="E24" s="137">
        <v>159800</v>
      </c>
      <c r="F24" s="137">
        <v>159800</v>
      </c>
      <c r="G24" s="137">
        <v>159800</v>
      </c>
      <c r="H24" s="137">
        <v>163.84230763918328</v>
      </c>
      <c r="I24" s="137">
        <v>64.767154379280996</v>
      </c>
      <c r="J24" s="137">
        <v>100</v>
      </c>
      <c r="K24" s="137">
        <v>100</v>
      </c>
    </row>
    <row r="25" spans="1:11">
      <c r="A25" s="138" t="s">
        <v>591</v>
      </c>
      <c r="B25" s="138"/>
      <c r="C25" s="139">
        <v>147939.42000000001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</row>
    <row r="26" spans="1:11">
      <c r="A26" s="140" t="s">
        <v>558</v>
      </c>
      <c r="B26" s="140"/>
      <c r="C26" s="141">
        <v>147939.42000000001</v>
      </c>
      <c r="D26" s="141">
        <v>0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  <c r="J26" s="141">
        <v>0</v>
      </c>
      <c r="K26" s="141">
        <v>0</v>
      </c>
    </row>
    <row r="27" spans="1:11">
      <c r="A27" s="138" t="s">
        <v>592</v>
      </c>
      <c r="B27" s="138"/>
      <c r="C27" s="139">
        <v>0</v>
      </c>
      <c r="D27" s="139">
        <v>240000</v>
      </c>
      <c r="E27" s="139">
        <v>157800</v>
      </c>
      <c r="F27" s="139">
        <v>157800</v>
      </c>
      <c r="G27" s="139">
        <v>157800</v>
      </c>
      <c r="H27" s="139">
        <v>0</v>
      </c>
      <c r="I27" s="139">
        <v>65.75</v>
      </c>
      <c r="J27" s="139">
        <v>100</v>
      </c>
      <c r="K27" s="139">
        <v>100</v>
      </c>
    </row>
    <row r="28" spans="1:11">
      <c r="A28" s="147" t="s">
        <v>616</v>
      </c>
      <c r="B28" s="140"/>
      <c r="C28" s="141">
        <v>0</v>
      </c>
      <c r="D28" s="141">
        <v>0</v>
      </c>
      <c r="E28" s="141">
        <v>157800</v>
      </c>
      <c r="F28" s="141">
        <v>157800</v>
      </c>
      <c r="G28" s="141">
        <v>157800</v>
      </c>
      <c r="H28" s="141">
        <v>0</v>
      </c>
      <c r="I28" s="141">
        <v>0</v>
      </c>
      <c r="J28" s="141">
        <v>100</v>
      </c>
      <c r="K28" s="141">
        <v>100</v>
      </c>
    </row>
    <row r="29" spans="1:11">
      <c r="A29" s="140" t="s">
        <v>565</v>
      </c>
      <c r="B29" s="140"/>
      <c r="C29" s="141">
        <v>0</v>
      </c>
      <c r="D29" s="141">
        <v>240000</v>
      </c>
      <c r="E29" s="141">
        <v>0</v>
      </c>
      <c r="F29" s="141">
        <v>0</v>
      </c>
      <c r="G29" s="141">
        <v>0</v>
      </c>
      <c r="H29" s="141">
        <v>0</v>
      </c>
      <c r="I29" s="141">
        <v>0</v>
      </c>
      <c r="J29" s="141">
        <v>0</v>
      </c>
      <c r="K29" s="141">
        <v>0</v>
      </c>
    </row>
    <row r="30" spans="1:11">
      <c r="A30" s="138" t="s">
        <v>593</v>
      </c>
      <c r="B30" s="138"/>
      <c r="C30" s="139">
        <v>2650.5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</v>
      </c>
      <c r="J30" s="139">
        <v>0</v>
      </c>
      <c r="K30" s="139">
        <v>0</v>
      </c>
    </row>
    <row r="31" spans="1:11">
      <c r="A31" s="155" t="s">
        <v>595</v>
      </c>
      <c r="B31" s="155"/>
      <c r="C31" s="156">
        <v>0</v>
      </c>
      <c r="D31" s="156">
        <v>6730</v>
      </c>
      <c r="E31" s="156">
        <v>2000</v>
      </c>
      <c r="F31" s="156">
        <v>2000</v>
      </c>
      <c r="G31" s="156">
        <v>2000</v>
      </c>
      <c r="H31" s="139">
        <v>0</v>
      </c>
      <c r="I31" s="139">
        <v>29.717682020802378</v>
      </c>
      <c r="J31" s="139">
        <v>100</v>
      </c>
      <c r="K31" s="139">
        <v>100</v>
      </c>
    </row>
    <row r="32" spans="1:11" s="142" customFormat="1">
      <c r="A32" s="145" t="s">
        <v>617</v>
      </c>
      <c r="B32" s="154" t="s">
        <v>618</v>
      </c>
      <c r="C32" s="146">
        <v>0</v>
      </c>
      <c r="D32" s="146">
        <v>0</v>
      </c>
      <c r="E32" s="146">
        <v>2000</v>
      </c>
      <c r="F32" s="146">
        <v>2000</v>
      </c>
      <c r="G32" s="146">
        <v>2000</v>
      </c>
      <c r="H32" s="139"/>
      <c r="I32" s="139"/>
      <c r="J32" s="139"/>
      <c r="K32" s="139"/>
    </row>
    <row r="33" spans="1:11">
      <c r="A33" s="147" t="s">
        <v>571</v>
      </c>
      <c r="B33" s="140"/>
      <c r="C33" s="141">
        <v>0</v>
      </c>
      <c r="D33" s="141">
        <v>6730</v>
      </c>
      <c r="E33" s="141">
        <v>0</v>
      </c>
      <c r="F33" s="141">
        <v>0</v>
      </c>
      <c r="G33" s="141">
        <v>0</v>
      </c>
      <c r="H33" s="141">
        <v>0</v>
      </c>
      <c r="I33" s="141">
        <v>29.717682020802378</v>
      </c>
      <c r="J33" s="141">
        <v>100</v>
      </c>
      <c r="K33" s="141">
        <v>100</v>
      </c>
    </row>
    <row r="34" spans="1:11">
      <c r="A34" s="137" t="s">
        <v>90</v>
      </c>
      <c r="B34" s="137"/>
      <c r="C34" s="137">
        <v>23799.49</v>
      </c>
      <c r="D34" s="137">
        <v>53500</v>
      </c>
      <c r="E34" s="137">
        <v>48501</v>
      </c>
      <c r="F34" s="137">
        <v>53501</v>
      </c>
      <c r="G34" s="137">
        <v>53501</v>
      </c>
      <c r="H34" s="137">
        <v>224.79473299637934</v>
      </c>
      <c r="I34" s="137">
        <v>90.656074766355147</v>
      </c>
      <c r="J34" s="137">
        <v>100</v>
      </c>
      <c r="K34" s="137">
        <v>100</v>
      </c>
    </row>
    <row r="35" spans="1:11">
      <c r="A35" s="138" t="s">
        <v>589</v>
      </c>
      <c r="B35" s="138"/>
      <c r="C35" s="139">
        <v>6726.67</v>
      </c>
      <c r="D35" s="139">
        <v>0</v>
      </c>
      <c r="E35" s="139">
        <v>0</v>
      </c>
      <c r="F35" s="139">
        <v>0</v>
      </c>
      <c r="G35" s="139">
        <v>0</v>
      </c>
      <c r="H35" s="139">
        <v>0</v>
      </c>
      <c r="I35" s="139">
        <v>0</v>
      </c>
      <c r="J35" s="139">
        <v>0</v>
      </c>
      <c r="K35" s="139">
        <v>0</v>
      </c>
    </row>
    <row r="36" spans="1:11">
      <c r="A36" s="140" t="s">
        <v>556</v>
      </c>
      <c r="B36" s="140"/>
      <c r="C36" s="141">
        <v>6726.67</v>
      </c>
      <c r="D36" s="141">
        <v>0</v>
      </c>
      <c r="E36" s="141">
        <v>0</v>
      </c>
      <c r="F36" s="141">
        <v>0</v>
      </c>
      <c r="G36" s="141">
        <v>0</v>
      </c>
      <c r="H36" s="141">
        <v>0</v>
      </c>
      <c r="I36" s="141">
        <v>0</v>
      </c>
      <c r="J36" s="141">
        <v>0</v>
      </c>
      <c r="K36" s="141">
        <v>0</v>
      </c>
    </row>
    <row r="37" spans="1:11">
      <c r="A37" s="138" t="s">
        <v>590</v>
      </c>
      <c r="B37" s="138"/>
      <c r="C37" s="139">
        <v>0</v>
      </c>
      <c r="D37" s="139">
        <v>13500</v>
      </c>
      <c r="E37" s="139">
        <v>13501</v>
      </c>
      <c r="F37" s="139">
        <v>13501</v>
      </c>
      <c r="G37" s="139">
        <v>13501</v>
      </c>
      <c r="H37" s="139">
        <v>0</v>
      </c>
      <c r="I37" s="139">
        <v>100.00740740740741</v>
      </c>
      <c r="J37" s="139">
        <v>100</v>
      </c>
      <c r="K37" s="139">
        <v>100</v>
      </c>
    </row>
    <row r="38" spans="1:11">
      <c r="A38" s="140" t="s">
        <v>563</v>
      </c>
      <c r="B38" s="140"/>
      <c r="C38" s="141">
        <v>0</v>
      </c>
      <c r="D38" s="141">
        <v>13500</v>
      </c>
      <c r="E38" s="141">
        <v>13501</v>
      </c>
      <c r="F38" s="141">
        <v>13501</v>
      </c>
      <c r="G38" s="141">
        <v>13501</v>
      </c>
      <c r="H38" s="141">
        <v>0</v>
      </c>
      <c r="I38" s="141">
        <v>100.00740740740741</v>
      </c>
      <c r="J38" s="141">
        <v>100</v>
      </c>
      <c r="K38" s="141">
        <v>100</v>
      </c>
    </row>
    <row r="39" spans="1:11">
      <c r="A39" s="138" t="s">
        <v>596</v>
      </c>
      <c r="B39" s="138"/>
      <c r="C39" s="139">
        <v>17072.82</v>
      </c>
      <c r="D39" s="139">
        <v>0</v>
      </c>
      <c r="E39" s="139">
        <v>0</v>
      </c>
      <c r="F39" s="139">
        <v>0</v>
      </c>
      <c r="G39" s="139">
        <v>0</v>
      </c>
      <c r="H39" s="139">
        <v>0</v>
      </c>
      <c r="I39" s="139">
        <v>0</v>
      </c>
      <c r="J39" s="139">
        <v>0</v>
      </c>
      <c r="K39" s="139">
        <v>0</v>
      </c>
    </row>
    <row r="40" spans="1:11">
      <c r="A40" s="140" t="s">
        <v>561</v>
      </c>
      <c r="B40" s="140"/>
      <c r="C40" s="141">
        <v>17072.82</v>
      </c>
      <c r="D40" s="141">
        <v>0</v>
      </c>
      <c r="E40" s="141">
        <v>0</v>
      </c>
      <c r="F40" s="141">
        <v>0</v>
      </c>
      <c r="G40" s="141">
        <v>0</v>
      </c>
      <c r="H40" s="141">
        <v>0</v>
      </c>
      <c r="I40" s="141">
        <v>0</v>
      </c>
      <c r="J40" s="141">
        <v>0</v>
      </c>
      <c r="K40" s="141">
        <v>0</v>
      </c>
    </row>
    <row r="41" spans="1:11">
      <c r="A41" s="138" t="s">
        <v>597</v>
      </c>
      <c r="B41" s="138"/>
      <c r="C41" s="139">
        <v>0</v>
      </c>
      <c r="D41" s="139">
        <v>40000</v>
      </c>
      <c r="E41" s="139">
        <v>35000</v>
      </c>
      <c r="F41" s="139">
        <v>40000</v>
      </c>
      <c r="G41" s="139">
        <v>40000</v>
      </c>
      <c r="H41" s="139">
        <v>0</v>
      </c>
      <c r="I41" s="139">
        <v>87.5</v>
      </c>
      <c r="J41" s="139">
        <v>100</v>
      </c>
      <c r="K41" s="139">
        <v>100</v>
      </c>
    </row>
    <row r="42" spans="1:11" s="142" customFormat="1">
      <c r="A42" s="144" t="s">
        <v>619</v>
      </c>
      <c r="B42" s="138"/>
      <c r="C42" s="139">
        <v>0</v>
      </c>
      <c r="D42" s="139">
        <v>0</v>
      </c>
      <c r="E42" s="139">
        <v>35000</v>
      </c>
      <c r="F42" s="139">
        <v>40000</v>
      </c>
      <c r="G42" s="139">
        <v>40000</v>
      </c>
      <c r="H42" s="139"/>
      <c r="I42" s="139"/>
      <c r="J42" s="139"/>
      <c r="K42" s="139"/>
    </row>
    <row r="43" spans="1:11">
      <c r="A43" s="140" t="s">
        <v>569</v>
      </c>
      <c r="B43" s="140"/>
      <c r="C43" s="141">
        <v>0</v>
      </c>
      <c r="D43" s="141">
        <v>40000</v>
      </c>
      <c r="E43" s="141">
        <v>0</v>
      </c>
      <c r="F43" s="141">
        <v>0</v>
      </c>
      <c r="G43" s="141">
        <v>0</v>
      </c>
      <c r="H43" s="141">
        <v>0</v>
      </c>
      <c r="I43" s="141">
        <v>87.5</v>
      </c>
      <c r="J43" s="141">
        <v>100</v>
      </c>
      <c r="K43" s="141">
        <v>100</v>
      </c>
    </row>
    <row r="44" spans="1:11">
      <c r="A44" s="137" t="s">
        <v>89</v>
      </c>
      <c r="B44" s="137"/>
      <c r="C44" s="137">
        <v>932696.01</v>
      </c>
      <c r="D44" s="137">
        <v>1554232</v>
      </c>
      <c r="E44" s="137">
        <v>1348230</v>
      </c>
      <c r="F44" s="137">
        <v>1402130</v>
      </c>
      <c r="G44" s="137">
        <v>1423130</v>
      </c>
      <c r="H44" s="137">
        <v>166.63864574696743</v>
      </c>
      <c r="I44" s="137">
        <v>86.745736801198277</v>
      </c>
      <c r="J44" s="137">
        <v>103.99783419742923</v>
      </c>
      <c r="K44" s="137">
        <v>104.16723128383245</v>
      </c>
    </row>
    <row r="45" spans="1:11">
      <c r="A45" s="138" t="s">
        <v>598</v>
      </c>
      <c r="B45" s="138"/>
      <c r="C45" s="139">
        <v>579499.93000000005</v>
      </c>
      <c r="D45" s="139">
        <v>1067200</v>
      </c>
      <c r="E45" s="139">
        <v>1065230</v>
      </c>
      <c r="F45" s="139">
        <v>1201320</v>
      </c>
      <c r="G45" s="139">
        <v>1393130</v>
      </c>
      <c r="H45" s="139">
        <v>184.1587797948483</v>
      </c>
      <c r="I45" s="139">
        <v>78.732196401799101</v>
      </c>
      <c r="J45" s="139">
        <v>98.344500910464987</v>
      </c>
      <c r="K45" s="139">
        <v>92.04182399070578</v>
      </c>
    </row>
    <row r="46" spans="1:11">
      <c r="A46" s="140" t="s">
        <v>187</v>
      </c>
      <c r="B46" s="140"/>
      <c r="C46" s="141">
        <v>579499.93000000005</v>
      </c>
      <c r="D46" s="141">
        <v>1067200</v>
      </c>
      <c r="E46" s="141">
        <v>1065230</v>
      </c>
      <c r="F46" s="141">
        <v>1201320</v>
      </c>
      <c r="G46" s="141">
        <v>1393130</v>
      </c>
      <c r="H46" s="141">
        <v>184.1587797948483</v>
      </c>
      <c r="I46" s="141">
        <v>78.732196401799101</v>
      </c>
      <c r="J46" s="141">
        <v>98.344500910464987</v>
      </c>
      <c r="K46" s="141">
        <v>92.04182399070578</v>
      </c>
    </row>
    <row r="47" spans="1:11">
      <c r="A47" s="138" t="s">
        <v>590</v>
      </c>
      <c r="B47" s="138"/>
      <c r="C47" s="139">
        <v>195171.99</v>
      </c>
      <c r="D47" s="139">
        <v>0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</row>
    <row r="48" spans="1:11">
      <c r="A48" s="140" t="s">
        <v>563</v>
      </c>
      <c r="B48" s="140"/>
      <c r="C48" s="141">
        <v>195171.99</v>
      </c>
      <c r="D48" s="141">
        <v>0</v>
      </c>
      <c r="E48" s="141">
        <v>0</v>
      </c>
      <c r="F48" s="141">
        <v>0</v>
      </c>
      <c r="G48" s="141">
        <v>0</v>
      </c>
      <c r="H48" s="141">
        <v>0</v>
      </c>
      <c r="I48" s="141">
        <v>0</v>
      </c>
      <c r="J48" s="141">
        <v>0</v>
      </c>
      <c r="K48" s="141">
        <v>0</v>
      </c>
    </row>
    <row r="49" spans="1:16">
      <c r="A49" s="138" t="s">
        <v>592</v>
      </c>
      <c r="B49" s="138"/>
      <c r="C49" s="139">
        <v>158024.09</v>
      </c>
      <c r="D49" s="139">
        <v>280032</v>
      </c>
      <c r="E49" s="139">
        <v>0</v>
      </c>
      <c r="F49" s="139">
        <v>0</v>
      </c>
      <c r="G49" s="139">
        <v>0</v>
      </c>
      <c r="H49" s="139">
        <v>177.20842436112113</v>
      </c>
      <c r="I49" s="139">
        <v>80.347960233116211</v>
      </c>
      <c r="J49" s="139">
        <v>104.44444444444444</v>
      </c>
      <c r="K49" s="139">
        <v>102.12765957446808</v>
      </c>
    </row>
    <row r="50" spans="1:16">
      <c r="A50" s="140" t="s">
        <v>564</v>
      </c>
      <c r="B50" s="140"/>
      <c r="C50" s="141">
        <v>158024.09</v>
      </c>
      <c r="D50" s="141">
        <v>280032</v>
      </c>
      <c r="E50" s="141">
        <v>0</v>
      </c>
      <c r="F50" s="141">
        <v>0</v>
      </c>
      <c r="G50" s="141">
        <v>0</v>
      </c>
      <c r="H50" s="141">
        <v>177.20842436112113</v>
      </c>
      <c r="I50" s="141">
        <v>80.347960233116211</v>
      </c>
      <c r="J50" s="141">
        <v>104.44444444444444</v>
      </c>
      <c r="K50" s="141">
        <v>102.12765957446808</v>
      </c>
    </row>
    <row r="51" spans="1:16">
      <c r="A51" s="138" t="s">
        <v>588</v>
      </c>
      <c r="B51" s="138"/>
      <c r="C51" s="139">
        <v>0</v>
      </c>
      <c r="D51" s="139">
        <v>207000</v>
      </c>
      <c r="E51" s="139">
        <v>283000</v>
      </c>
      <c r="F51" s="139">
        <v>200810</v>
      </c>
      <c r="G51" s="139">
        <v>30000</v>
      </c>
      <c r="H51" s="139">
        <v>0</v>
      </c>
      <c r="I51" s="139">
        <v>136.71497584541063</v>
      </c>
      <c r="J51" s="139">
        <v>120.42756183745583</v>
      </c>
      <c r="K51" s="139">
        <v>134.97256535899768</v>
      </c>
    </row>
    <row r="52" spans="1:16" s="153" customFormat="1">
      <c r="A52" s="145" t="s">
        <v>620</v>
      </c>
      <c r="B52" s="154"/>
      <c r="C52" s="146">
        <v>0</v>
      </c>
      <c r="D52" s="146">
        <v>0</v>
      </c>
      <c r="E52" s="146">
        <v>121500</v>
      </c>
      <c r="F52" s="146">
        <v>98810</v>
      </c>
      <c r="G52" s="146">
        <v>4500</v>
      </c>
      <c r="H52" s="139"/>
      <c r="I52" s="139"/>
      <c r="J52" s="139"/>
      <c r="K52" s="139"/>
    </row>
    <row r="53" spans="1:16">
      <c r="A53" s="140" t="s">
        <v>566</v>
      </c>
      <c r="B53" s="140"/>
      <c r="C53" s="141">
        <v>0</v>
      </c>
      <c r="D53" s="141">
        <v>207000</v>
      </c>
      <c r="E53" s="141">
        <v>0</v>
      </c>
      <c r="F53" s="141">
        <v>0</v>
      </c>
      <c r="G53" s="141">
        <v>0</v>
      </c>
      <c r="H53" s="141">
        <v>0</v>
      </c>
      <c r="I53" s="141">
        <v>136.71497584541063</v>
      </c>
      <c r="J53" s="141">
        <v>120.42756183745583</v>
      </c>
      <c r="K53" s="141">
        <v>134.97256535899768</v>
      </c>
    </row>
    <row r="54" spans="1:16" s="153" customFormat="1">
      <c r="A54" s="147" t="s">
        <v>621</v>
      </c>
      <c r="B54" s="147" t="s">
        <v>623</v>
      </c>
      <c r="C54" s="141">
        <v>0</v>
      </c>
      <c r="D54" s="141">
        <v>0</v>
      </c>
      <c r="E54" s="141">
        <v>25500</v>
      </c>
      <c r="F54" s="141">
        <v>25500</v>
      </c>
      <c r="G54" s="141">
        <v>25500</v>
      </c>
      <c r="H54" s="141"/>
      <c r="I54" s="141"/>
      <c r="J54" s="141"/>
      <c r="K54" s="141"/>
    </row>
    <row r="55" spans="1:16" s="153" customFormat="1">
      <c r="A55" s="147" t="s">
        <v>622</v>
      </c>
      <c r="B55" s="147" t="s">
        <v>624</v>
      </c>
      <c r="C55" s="141">
        <v>0</v>
      </c>
      <c r="D55" s="141">
        <v>0</v>
      </c>
      <c r="E55" s="141">
        <v>136000</v>
      </c>
      <c r="F55" s="141">
        <v>76500</v>
      </c>
      <c r="G55" s="141">
        <v>0</v>
      </c>
      <c r="H55" s="141"/>
      <c r="I55" s="141"/>
      <c r="J55" s="141"/>
      <c r="K55" s="141"/>
    </row>
    <row r="56" spans="1:16" ht="22.5" customHeight="1">
      <c r="A56" s="133" t="s">
        <v>57</v>
      </c>
      <c r="B56" s="136"/>
      <c r="C56" s="137">
        <v>4894096.05</v>
      </c>
      <c r="D56" s="137">
        <v>6380463</v>
      </c>
      <c r="E56" s="137">
        <v>5958131</v>
      </c>
      <c r="F56" s="137">
        <v>6062831</v>
      </c>
      <c r="G56" s="137">
        <v>6143831</v>
      </c>
      <c r="H56" s="137">
        <v>130.37061256695196</v>
      </c>
      <c r="I56" s="137">
        <v>93.380856530317629</v>
      </c>
      <c r="J56" s="137">
        <v>101.7572624703955</v>
      </c>
      <c r="K56" s="137">
        <v>101.33600953086108</v>
      </c>
    </row>
    <row r="57" spans="1:16">
      <c r="A57" s="137" t="s">
        <v>48</v>
      </c>
      <c r="B57" s="137"/>
      <c r="C57" s="137">
        <v>4838053.96</v>
      </c>
      <c r="D57" s="137">
        <v>6267476</v>
      </c>
      <c r="E57" s="137">
        <v>5897901</v>
      </c>
      <c r="F57" s="137">
        <v>6004601</v>
      </c>
      <c r="G57" s="137">
        <v>6085601</v>
      </c>
      <c r="H57" s="137">
        <v>129.54539266858447</v>
      </c>
      <c r="I57" s="137">
        <v>94.103288149807042</v>
      </c>
      <c r="J57" s="137">
        <v>101.80911819306563</v>
      </c>
      <c r="K57" s="137">
        <v>101.34896556823676</v>
      </c>
    </row>
    <row r="58" spans="1:16">
      <c r="A58" s="137" t="s">
        <v>47</v>
      </c>
      <c r="B58" s="137"/>
      <c r="C58" s="137">
        <v>3943804.56</v>
      </c>
      <c r="D58" s="137">
        <v>4973521</v>
      </c>
      <c r="E58" s="137">
        <v>4728900</v>
      </c>
      <c r="F58" s="137">
        <v>4785950</v>
      </c>
      <c r="G58" s="137">
        <v>4834200</v>
      </c>
      <c r="H58" s="137">
        <v>126.10972284082962</v>
      </c>
      <c r="I58" s="137">
        <v>95.081532781303224</v>
      </c>
      <c r="J58" s="137">
        <v>101.2064116390704</v>
      </c>
      <c r="K58" s="137">
        <v>101.00815929961658</v>
      </c>
    </row>
    <row r="59" spans="1:16">
      <c r="A59" s="138" t="s">
        <v>598</v>
      </c>
      <c r="B59" s="138"/>
      <c r="C59" s="139">
        <v>429154.17</v>
      </c>
      <c r="D59" s="139">
        <v>811520</v>
      </c>
      <c r="E59" s="139">
        <v>618500</v>
      </c>
      <c r="F59" s="139">
        <v>696940</v>
      </c>
      <c r="G59" s="139">
        <v>852500</v>
      </c>
      <c r="H59" s="139">
        <v>189.0975450617199</v>
      </c>
      <c r="I59" s="139">
        <v>76.215003943217667</v>
      </c>
      <c r="J59" s="139">
        <v>94.897332255456746</v>
      </c>
      <c r="K59" s="139">
        <v>83.909769312025077</v>
      </c>
    </row>
    <row r="60" spans="1:16">
      <c r="A60" s="140" t="s">
        <v>187</v>
      </c>
      <c r="B60" s="140"/>
      <c r="C60" s="141">
        <v>429154.17</v>
      </c>
      <c r="D60" s="141">
        <v>811520</v>
      </c>
      <c r="E60" s="141">
        <v>618500</v>
      </c>
      <c r="F60" s="141">
        <v>696940</v>
      </c>
      <c r="G60" s="141">
        <v>852500</v>
      </c>
      <c r="H60" s="141">
        <v>189.0975450617199</v>
      </c>
      <c r="I60" s="141">
        <v>76.215003943217667</v>
      </c>
      <c r="J60" s="141">
        <v>94.897332255456746</v>
      </c>
      <c r="K60" s="141">
        <v>83.909769312025077</v>
      </c>
    </row>
    <row r="61" spans="1:16">
      <c r="A61" s="138" t="s">
        <v>587</v>
      </c>
      <c r="B61" s="138"/>
      <c r="C61" s="139">
        <v>3297669.49</v>
      </c>
      <c r="D61" s="139">
        <v>0</v>
      </c>
      <c r="E61" s="139">
        <v>0</v>
      </c>
      <c r="F61" s="139">
        <v>0</v>
      </c>
      <c r="G61" s="139">
        <v>0</v>
      </c>
      <c r="H61" s="139">
        <v>0</v>
      </c>
      <c r="I61" s="139">
        <v>0</v>
      </c>
      <c r="J61" s="139">
        <v>0</v>
      </c>
      <c r="K61" s="139">
        <v>0</v>
      </c>
    </row>
    <row r="62" spans="1:16">
      <c r="A62" s="140" t="s">
        <v>560</v>
      </c>
      <c r="B62" s="140"/>
      <c r="C62" s="141">
        <v>3297669.49</v>
      </c>
      <c r="D62" s="141">
        <v>0</v>
      </c>
      <c r="E62" s="141">
        <v>0</v>
      </c>
      <c r="F62" s="141">
        <v>0</v>
      </c>
      <c r="G62" s="141">
        <v>0</v>
      </c>
      <c r="H62" s="141">
        <v>0</v>
      </c>
      <c r="I62" s="141">
        <v>0</v>
      </c>
      <c r="J62" s="141">
        <v>0</v>
      </c>
      <c r="K62" s="141">
        <v>0</v>
      </c>
      <c r="N62" s="148"/>
      <c r="O62" s="148"/>
      <c r="P62" s="148"/>
    </row>
    <row r="63" spans="1:16">
      <c r="A63" s="138" t="s">
        <v>592</v>
      </c>
      <c r="B63" s="138"/>
      <c r="C63" s="139">
        <v>216980.9</v>
      </c>
      <c r="D63" s="139">
        <v>0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39">
        <v>0</v>
      </c>
      <c r="K63" s="139">
        <v>0</v>
      </c>
      <c r="N63" s="148"/>
      <c r="O63" s="148"/>
      <c r="P63" s="148"/>
    </row>
    <row r="64" spans="1:16">
      <c r="A64" s="140" t="s">
        <v>564</v>
      </c>
      <c r="B64" s="140"/>
      <c r="C64" s="141">
        <v>216980.9</v>
      </c>
      <c r="D64" s="141">
        <v>0</v>
      </c>
      <c r="E64" s="141">
        <v>0</v>
      </c>
      <c r="F64" s="141">
        <v>0</v>
      </c>
      <c r="G64" s="141">
        <v>0</v>
      </c>
      <c r="H64" s="141">
        <v>0</v>
      </c>
      <c r="I64" s="141">
        <v>0</v>
      </c>
      <c r="J64" s="141">
        <v>0</v>
      </c>
      <c r="K64" s="141">
        <v>0</v>
      </c>
      <c r="N64" s="148"/>
      <c r="O64" s="148"/>
      <c r="P64" s="148"/>
    </row>
    <row r="65" spans="1:16">
      <c r="A65" s="138" t="s">
        <v>588</v>
      </c>
      <c r="B65" s="138"/>
      <c r="C65" s="139">
        <v>0</v>
      </c>
      <c r="D65" s="139">
        <v>4162001</v>
      </c>
      <c r="E65" s="139">
        <v>4110400</v>
      </c>
      <c r="F65" s="139">
        <v>4089010</v>
      </c>
      <c r="G65" s="139">
        <v>3981700</v>
      </c>
      <c r="H65" s="139">
        <v>0</v>
      </c>
      <c r="I65" s="139">
        <v>98.760187707787679</v>
      </c>
      <c r="J65" s="139">
        <v>102.15575126508369</v>
      </c>
      <c r="K65" s="139">
        <v>103.3981819524126</v>
      </c>
      <c r="N65" s="148"/>
      <c r="O65" s="148"/>
      <c r="P65" s="148"/>
    </row>
    <row r="66" spans="1:16" s="142" customFormat="1">
      <c r="A66" s="145" t="s">
        <v>602</v>
      </c>
      <c r="B66" s="145" t="s">
        <v>603</v>
      </c>
      <c r="C66" s="146">
        <v>0</v>
      </c>
      <c r="D66" s="146">
        <v>0</v>
      </c>
      <c r="E66" s="146">
        <v>3977900</v>
      </c>
      <c r="F66" s="146">
        <v>4016010</v>
      </c>
      <c r="G66" s="146">
        <v>3981700</v>
      </c>
      <c r="H66" s="139"/>
      <c r="I66" s="139"/>
      <c r="J66" s="139"/>
      <c r="K66" s="139"/>
      <c r="N66" s="148"/>
      <c r="O66" s="148"/>
      <c r="P66" s="148"/>
    </row>
    <row r="67" spans="1:16">
      <c r="A67" s="140" t="s">
        <v>566</v>
      </c>
      <c r="B67" s="140"/>
      <c r="C67" s="141">
        <v>0</v>
      </c>
      <c r="D67" s="141">
        <v>172550</v>
      </c>
      <c r="E67" s="141">
        <v>0</v>
      </c>
      <c r="F67" s="141">
        <v>0</v>
      </c>
      <c r="G67" s="141">
        <v>0</v>
      </c>
      <c r="H67" s="141">
        <v>0</v>
      </c>
      <c r="I67" s="141">
        <v>144.59576934221965</v>
      </c>
      <c r="J67" s="141">
        <v>111.14629258517034</v>
      </c>
      <c r="K67" s="141">
        <v>129.81861454689698</v>
      </c>
      <c r="N67" s="148"/>
      <c r="O67" s="148"/>
      <c r="P67" s="148"/>
    </row>
    <row r="68" spans="1:16">
      <c r="A68" s="140" t="s">
        <v>567</v>
      </c>
      <c r="B68" s="140"/>
      <c r="C68" s="141">
        <v>0</v>
      </c>
      <c r="D68" s="141">
        <v>3989451</v>
      </c>
      <c r="E68" s="141">
        <v>0</v>
      </c>
      <c r="F68" s="141">
        <v>0</v>
      </c>
      <c r="G68" s="141">
        <v>0</v>
      </c>
      <c r="H68" s="141">
        <v>0</v>
      </c>
      <c r="I68" s="141">
        <v>96.777727060690808</v>
      </c>
      <c r="J68" s="141">
        <v>101.57476236110752</v>
      </c>
      <c r="K68" s="141">
        <v>101.52994874671698</v>
      </c>
      <c r="N68" s="143"/>
      <c r="O68" s="143"/>
      <c r="P68" s="143"/>
    </row>
    <row r="69" spans="1:16" s="142" customFormat="1">
      <c r="A69" s="147" t="s">
        <v>604</v>
      </c>
      <c r="B69" s="147" t="s">
        <v>605</v>
      </c>
      <c r="C69" s="141">
        <v>0</v>
      </c>
      <c r="D69" s="141">
        <v>0</v>
      </c>
      <c r="E69" s="141">
        <v>132500</v>
      </c>
      <c r="F69" s="141">
        <v>73000</v>
      </c>
      <c r="G69" s="141">
        <v>0</v>
      </c>
      <c r="H69" s="141"/>
      <c r="I69" s="141"/>
      <c r="J69" s="141"/>
      <c r="K69" s="141"/>
      <c r="N69" s="143"/>
      <c r="O69" s="143"/>
      <c r="P69" s="143"/>
    </row>
    <row r="70" spans="1:16">
      <c r="A70" s="137" t="s">
        <v>46</v>
      </c>
      <c r="B70" s="137"/>
      <c r="C70" s="137">
        <v>824843.03</v>
      </c>
      <c r="D70" s="137">
        <v>1224805</v>
      </c>
      <c r="E70" s="137">
        <v>1070851</v>
      </c>
      <c r="F70" s="137">
        <v>1120501</v>
      </c>
      <c r="G70" s="137">
        <v>1153251</v>
      </c>
      <c r="H70" s="137">
        <v>148.48946471669888</v>
      </c>
      <c r="I70" s="137">
        <v>87.430325643673896</v>
      </c>
      <c r="J70" s="137">
        <v>104.636499382267</v>
      </c>
      <c r="K70" s="137">
        <v>102.92279971191458</v>
      </c>
      <c r="N70" s="148"/>
      <c r="O70" s="148"/>
      <c r="P70" s="148"/>
    </row>
    <row r="71" spans="1:16">
      <c r="A71" s="138" t="s">
        <v>598</v>
      </c>
      <c r="B71" s="138"/>
      <c r="C71" s="139">
        <v>71280.86</v>
      </c>
      <c r="D71" s="139">
        <v>210650</v>
      </c>
      <c r="E71" s="139">
        <v>176700</v>
      </c>
      <c r="F71" s="139">
        <v>194350</v>
      </c>
      <c r="G71" s="139">
        <v>185600</v>
      </c>
      <c r="H71" s="139">
        <v>295.52112586744886</v>
      </c>
      <c r="I71" s="139">
        <v>83.883218609067171</v>
      </c>
      <c r="J71" s="139">
        <v>109.98868138087154</v>
      </c>
      <c r="K71" s="139">
        <v>95.497813223565728</v>
      </c>
      <c r="N71" s="148"/>
      <c r="O71" s="148"/>
      <c r="P71" s="148"/>
    </row>
    <row r="72" spans="1:16">
      <c r="A72" s="140" t="s">
        <v>187</v>
      </c>
      <c r="B72" s="140"/>
      <c r="C72" s="141">
        <v>71280.86</v>
      </c>
      <c r="D72" s="141">
        <v>210650</v>
      </c>
      <c r="E72" s="141">
        <v>176700</v>
      </c>
      <c r="F72" s="141">
        <v>194350</v>
      </c>
      <c r="G72" s="141">
        <v>185600</v>
      </c>
      <c r="H72" s="141">
        <v>295.52112586744886</v>
      </c>
      <c r="I72" s="141">
        <v>83.883218609067171</v>
      </c>
      <c r="J72" s="141">
        <v>109.98868138087154</v>
      </c>
      <c r="K72" s="141">
        <v>95.497813223565728</v>
      </c>
      <c r="N72" s="148"/>
      <c r="O72" s="148"/>
      <c r="P72" s="148"/>
    </row>
    <row r="73" spans="1:16">
      <c r="A73" s="138" t="s">
        <v>589</v>
      </c>
      <c r="B73" s="138"/>
      <c r="C73" s="139">
        <v>7078.2</v>
      </c>
      <c r="D73" s="139">
        <v>0</v>
      </c>
      <c r="E73" s="139">
        <v>0</v>
      </c>
      <c r="F73" s="139">
        <v>0</v>
      </c>
      <c r="G73" s="139">
        <v>0</v>
      </c>
      <c r="H73" s="139">
        <v>0</v>
      </c>
      <c r="I73" s="139">
        <v>0</v>
      </c>
      <c r="J73" s="139">
        <v>0</v>
      </c>
      <c r="K73" s="139">
        <v>0</v>
      </c>
      <c r="N73" s="148"/>
      <c r="O73" s="148"/>
      <c r="P73" s="148"/>
    </row>
    <row r="74" spans="1:16">
      <c r="A74" s="140" t="s">
        <v>556</v>
      </c>
      <c r="B74" s="140"/>
      <c r="C74" s="141">
        <v>7078.2</v>
      </c>
      <c r="D74" s="141">
        <v>0</v>
      </c>
      <c r="E74" s="141">
        <v>0</v>
      </c>
      <c r="F74" s="141">
        <v>0</v>
      </c>
      <c r="G74" s="141">
        <v>0</v>
      </c>
      <c r="H74" s="141">
        <v>0</v>
      </c>
      <c r="I74" s="141">
        <v>0</v>
      </c>
      <c r="J74" s="141">
        <v>0</v>
      </c>
      <c r="K74" s="141">
        <v>0</v>
      </c>
      <c r="N74" s="148"/>
      <c r="O74" s="148"/>
      <c r="P74" s="148"/>
    </row>
    <row r="75" spans="1:16">
      <c r="A75" s="138" t="s">
        <v>591</v>
      </c>
      <c r="B75" s="138"/>
      <c r="C75" s="139">
        <v>168179.81</v>
      </c>
      <c r="D75" s="139">
        <v>0</v>
      </c>
      <c r="E75" s="139">
        <v>0</v>
      </c>
      <c r="F75" s="139">
        <v>0</v>
      </c>
      <c r="G75" s="139">
        <v>0</v>
      </c>
      <c r="H75" s="139">
        <v>0</v>
      </c>
      <c r="I75" s="139">
        <v>0</v>
      </c>
      <c r="J75" s="139">
        <v>0</v>
      </c>
      <c r="K75" s="139">
        <v>0</v>
      </c>
      <c r="N75" s="143"/>
      <c r="O75" s="143"/>
      <c r="P75" s="143"/>
    </row>
    <row r="76" spans="1:16">
      <c r="A76" s="140" t="s">
        <v>558</v>
      </c>
      <c r="B76" s="140"/>
      <c r="C76" s="141">
        <v>168179.81</v>
      </c>
      <c r="D76" s="141">
        <v>0</v>
      </c>
      <c r="E76" s="141">
        <v>0</v>
      </c>
      <c r="F76" s="141">
        <v>0</v>
      </c>
      <c r="G76" s="141">
        <v>0</v>
      </c>
      <c r="H76" s="141">
        <v>0</v>
      </c>
      <c r="I76" s="141">
        <v>0</v>
      </c>
      <c r="J76" s="141">
        <v>0</v>
      </c>
      <c r="K76" s="141">
        <v>0</v>
      </c>
      <c r="N76" s="143"/>
      <c r="O76" s="143"/>
      <c r="P76" s="143"/>
    </row>
    <row r="77" spans="1:16">
      <c r="A77" s="138" t="s">
        <v>590</v>
      </c>
      <c r="B77" s="138"/>
      <c r="C77" s="139">
        <v>191723.93</v>
      </c>
      <c r="D77" s="139">
        <v>13501</v>
      </c>
      <c r="E77" s="139">
        <v>13501</v>
      </c>
      <c r="F77" s="139">
        <v>13501</v>
      </c>
      <c r="G77" s="139">
        <v>13501</v>
      </c>
      <c r="H77" s="139">
        <v>7.0418961263729569</v>
      </c>
      <c r="I77" s="139">
        <v>100</v>
      </c>
      <c r="J77" s="139">
        <v>100</v>
      </c>
      <c r="K77" s="139">
        <v>100</v>
      </c>
      <c r="N77" s="143"/>
      <c r="O77" s="143"/>
      <c r="P77" s="143"/>
    </row>
    <row r="78" spans="1:16">
      <c r="A78" s="140" t="s">
        <v>563</v>
      </c>
      <c r="B78" s="140"/>
      <c r="C78" s="141">
        <v>191723.93</v>
      </c>
      <c r="D78" s="141">
        <v>13501</v>
      </c>
      <c r="E78" s="141">
        <v>13501</v>
      </c>
      <c r="F78" s="141">
        <v>13501</v>
      </c>
      <c r="G78" s="141">
        <v>13501</v>
      </c>
      <c r="H78" s="141">
        <v>7.0418961263729569</v>
      </c>
      <c r="I78" s="141">
        <v>100</v>
      </c>
      <c r="J78" s="141">
        <v>100</v>
      </c>
      <c r="K78" s="141">
        <v>100</v>
      </c>
      <c r="N78" s="143"/>
      <c r="O78" s="143"/>
      <c r="P78" s="143"/>
    </row>
    <row r="79" spans="1:16">
      <c r="A79" s="140" t="s">
        <v>599</v>
      </c>
      <c r="B79" s="140"/>
      <c r="C79" s="141">
        <v>0</v>
      </c>
      <c r="D79" s="141">
        <v>0</v>
      </c>
      <c r="E79" s="141">
        <v>0</v>
      </c>
      <c r="F79" s="141">
        <v>0</v>
      </c>
      <c r="G79" s="141">
        <v>0</v>
      </c>
      <c r="H79" s="141">
        <v>0</v>
      </c>
      <c r="I79" s="141">
        <v>0</v>
      </c>
      <c r="J79" s="141">
        <v>0</v>
      </c>
      <c r="K79" s="141">
        <v>0</v>
      </c>
      <c r="N79" s="143"/>
      <c r="O79" s="143"/>
      <c r="P79" s="143"/>
    </row>
    <row r="80" spans="1:16">
      <c r="A80" s="138" t="s">
        <v>587</v>
      </c>
      <c r="B80" s="138"/>
      <c r="C80" s="139">
        <v>355670.86</v>
      </c>
      <c r="D80" s="139">
        <v>0</v>
      </c>
      <c r="E80" s="139">
        <v>0</v>
      </c>
      <c r="F80" s="139">
        <v>0</v>
      </c>
      <c r="G80" s="139">
        <v>0</v>
      </c>
      <c r="H80" s="139">
        <v>0</v>
      </c>
      <c r="I80" s="139">
        <v>0</v>
      </c>
      <c r="J80" s="139">
        <v>0</v>
      </c>
      <c r="K80" s="139">
        <v>0</v>
      </c>
      <c r="N80" s="143"/>
      <c r="O80" s="143"/>
      <c r="P80" s="143"/>
    </row>
    <row r="81" spans="1:16">
      <c r="A81" s="140" t="s">
        <v>560</v>
      </c>
      <c r="B81" s="140"/>
      <c r="C81" s="141">
        <v>355670.86</v>
      </c>
      <c r="D81" s="141">
        <v>0</v>
      </c>
      <c r="E81" s="141">
        <v>0</v>
      </c>
      <c r="F81" s="141">
        <v>0</v>
      </c>
      <c r="G81" s="141">
        <v>0</v>
      </c>
      <c r="H81" s="141">
        <v>0</v>
      </c>
      <c r="I81" s="141">
        <v>0</v>
      </c>
      <c r="J81" s="141">
        <v>0</v>
      </c>
      <c r="K81" s="141">
        <v>0</v>
      </c>
      <c r="N81" s="143"/>
      <c r="O81" s="143"/>
      <c r="P81" s="143"/>
    </row>
    <row r="82" spans="1:16">
      <c r="A82" s="138" t="s">
        <v>592</v>
      </c>
      <c r="B82" s="138"/>
      <c r="C82" s="139">
        <v>16410.41</v>
      </c>
      <c r="D82" s="139">
        <v>453950</v>
      </c>
      <c r="E82" s="139">
        <v>380750</v>
      </c>
      <c r="F82" s="139">
        <v>390750</v>
      </c>
      <c r="G82" s="139">
        <v>395750</v>
      </c>
      <c r="H82" s="139">
        <v>2766.2319222981023</v>
      </c>
      <c r="I82" s="139">
        <v>83.874876087674849</v>
      </c>
      <c r="J82" s="139">
        <v>102.62639527248851</v>
      </c>
      <c r="K82" s="139">
        <v>101.27959053103007</v>
      </c>
      <c r="N82" s="143"/>
      <c r="O82" s="143"/>
      <c r="P82" s="143"/>
    </row>
    <row r="83" spans="1:16">
      <c r="A83" s="140" t="s">
        <v>564</v>
      </c>
      <c r="B83" s="140"/>
      <c r="C83" s="141">
        <v>16410.41</v>
      </c>
      <c r="D83" s="141">
        <v>238750</v>
      </c>
      <c r="E83" s="141">
        <v>223750</v>
      </c>
      <c r="F83" s="141">
        <v>233750</v>
      </c>
      <c r="G83" s="141">
        <v>238750</v>
      </c>
      <c r="H83" s="141">
        <v>1454.8691958336203</v>
      </c>
      <c r="I83" s="141">
        <v>93.717277486911001</v>
      </c>
      <c r="J83" s="141">
        <v>104.46927374301676</v>
      </c>
      <c r="K83" s="141">
        <v>102.13903743315508</v>
      </c>
    </row>
    <row r="84" spans="1:16">
      <c r="A84" s="140" t="s">
        <v>135</v>
      </c>
      <c r="B84" s="140"/>
      <c r="C84" s="141">
        <v>0</v>
      </c>
      <c r="D84" s="141">
        <v>0</v>
      </c>
      <c r="E84" s="141">
        <v>157000</v>
      </c>
      <c r="F84" s="141">
        <v>157000</v>
      </c>
      <c r="G84" s="141">
        <v>157000</v>
      </c>
      <c r="H84" s="141">
        <v>0</v>
      </c>
      <c r="I84" s="141">
        <v>0</v>
      </c>
      <c r="J84" s="141">
        <v>100</v>
      </c>
      <c r="K84" s="141">
        <v>100</v>
      </c>
    </row>
    <row r="85" spans="1:16">
      <c r="A85" s="140" t="s">
        <v>565</v>
      </c>
      <c r="B85" s="140"/>
      <c r="C85" s="141">
        <v>0</v>
      </c>
      <c r="D85" s="141">
        <v>215200</v>
      </c>
      <c r="E85" s="141">
        <v>0</v>
      </c>
      <c r="F85" s="141">
        <v>0</v>
      </c>
      <c r="G85" s="141">
        <v>0</v>
      </c>
      <c r="H85" s="141">
        <v>0</v>
      </c>
      <c r="I85" s="141">
        <v>0</v>
      </c>
      <c r="J85" s="141">
        <v>0</v>
      </c>
      <c r="K85" s="141">
        <v>0</v>
      </c>
    </row>
    <row r="86" spans="1:16">
      <c r="A86" s="138" t="s">
        <v>596</v>
      </c>
      <c r="B86" s="138"/>
      <c r="C86" s="139">
        <v>13848.46</v>
      </c>
      <c r="D86" s="139">
        <v>0</v>
      </c>
      <c r="E86" s="139">
        <v>0</v>
      </c>
      <c r="F86" s="139">
        <v>0</v>
      </c>
      <c r="G86" s="139">
        <v>0</v>
      </c>
      <c r="H86" s="139">
        <v>0</v>
      </c>
      <c r="I86" s="139">
        <v>0</v>
      </c>
      <c r="J86" s="139">
        <v>0</v>
      </c>
      <c r="K86" s="139">
        <v>0</v>
      </c>
    </row>
    <row r="87" spans="1:16">
      <c r="A87" s="140" t="s">
        <v>561</v>
      </c>
      <c r="B87" s="140"/>
      <c r="C87" s="141">
        <v>13848.46</v>
      </c>
      <c r="D87" s="141">
        <v>0</v>
      </c>
      <c r="E87" s="141">
        <v>0</v>
      </c>
      <c r="F87" s="141">
        <v>0</v>
      </c>
      <c r="G87" s="141">
        <v>0</v>
      </c>
      <c r="H87" s="141">
        <v>0</v>
      </c>
      <c r="I87" s="141">
        <v>0</v>
      </c>
      <c r="J87" s="141">
        <v>0</v>
      </c>
      <c r="K87" s="141">
        <v>0</v>
      </c>
    </row>
    <row r="88" spans="1:16">
      <c r="A88" s="138" t="s">
        <v>588</v>
      </c>
      <c r="B88" s="138"/>
      <c r="C88" s="139">
        <v>0</v>
      </c>
      <c r="D88" s="139">
        <v>496469</v>
      </c>
      <c r="E88" s="139">
        <v>459500</v>
      </c>
      <c r="F88" s="139">
        <v>481500</v>
      </c>
      <c r="G88" s="139">
        <v>518000</v>
      </c>
      <c r="H88" s="139">
        <v>0</v>
      </c>
      <c r="I88" s="139">
        <v>92.553613619380059</v>
      </c>
      <c r="J88" s="139">
        <v>104.78781284004353</v>
      </c>
      <c r="K88" s="139">
        <v>107.58047767393562</v>
      </c>
    </row>
    <row r="89" spans="1:16">
      <c r="A89" s="140" t="s">
        <v>566</v>
      </c>
      <c r="B89" s="140"/>
      <c r="C89" s="141">
        <v>0</v>
      </c>
      <c r="D89" s="141">
        <v>34450</v>
      </c>
      <c r="E89" s="141">
        <v>33500</v>
      </c>
      <c r="F89" s="141">
        <v>63500</v>
      </c>
      <c r="G89" s="141">
        <v>100000</v>
      </c>
      <c r="H89" s="141">
        <v>0</v>
      </c>
      <c r="I89" s="141">
        <v>97.242380261248186</v>
      </c>
      <c r="J89" s="141">
        <v>189.55223880597015</v>
      </c>
      <c r="K89" s="141">
        <v>157.48031496062993</v>
      </c>
    </row>
    <row r="90" spans="1:16">
      <c r="A90" s="140" t="s">
        <v>567</v>
      </c>
      <c r="B90" s="140"/>
      <c r="C90" s="141">
        <v>0</v>
      </c>
      <c r="D90" s="141">
        <v>459348</v>
      </c>
      <c r="E90" s="141">
        <v>418000</v>
      </c>
      <c r="F90" s="141">
        <v>418000</v>
      </c>
      <c r="G90" s="141">
        <v>418000</v>
      </c>
      <c r="H90" s="141">
        <v>0</v>
      </c>
      <c r="I90" s="141">
        <v>90.998545764866719</v>
      </c>
      <c r="J90" s="141">
        <v>100</v>
      </c>
      <c r="K90" s="141">
        <v>100</v>
      </c>
    </row>
    <row r="91" spans="1:16">
      <c r="A91" s="140" t="s">
        <v>568</v>
      </c>
      <c r="B91" s="140"/>
      <c r="C91" s="141">
        <v>0</v>
      </c>
      <c r="D91" s="141">
        <v>2671</v>
      </c>
      <c r="E91" s="141">
        <v>8000</v>
      </c>
      <c r="F91" s="141">
        <v>0</v>
      </c>
      <c r="G91" s="141">
        <v>0</v>
      </c>
      <c r="H91" s="141">
        <v>0</v>
      </c>
      <c r="I91" s="141">
        <v>299.51329090228381</v>
      </c>
      <c r="J91" s="141">
        <v>0</v>
      </c>
      <c r="K91" s="141">
        <v>0</v>
      </c>
    </row>
    <row r="92" spans="1:16">
      <c r="A92" s="138" t="s">
        <v>597</v>
      </c>
      <c r="B92" s="138"/>
      <c r="C92" s="139">
        <v>0</v>
      </c>
      <c r="D92" s="139">
        <v>41505</v>
      </c>
      <c r="E92" s="139">
        <v>38400</v>
      </c>
      <c r="F92" s="139">
        <v>38400</v>
      </c>
      <c r="G92" s="139">
        <v>38400</v>
      </c>
      <c r="H92" s="139">
        <v>0</v>
      </c>
      <c r="I92" s="139">
        <v>92.518973617636433</v>
      </c>
      <c r="J92" s="139">
        <v>100</v>
      </c>
      <c r="K92" s="139">
        <v>100</v>
      </c>
    </row>
    <row r="93" spans="1:16">
      <c r="A93" s="140" t="s">
        <v>569</v>
      </c>
      <c r="B93" s="140"/>
      <c r="C93" s="141">
        <v>0</v>
      </c>
      <c r="D93" s="141">
        <v>38400</v>
      </c>
      <c r="E93" s="141">
        <v>33400</v>
      </c>
      <c r="F93" s="141">
        <v>38400</v>
      </c>
      <c r="G93" s="141">
        <v>38400</v>
      </c>
      <c r="H93" s="141">
        <v>0</v>
      </c>
      <c r="I93" s="141">
        <v>86.979166666666671</v>
      </c>
      <c r="J93" s="141">
        <v>114.97005988023952</v>
      </c>
      <c r="K93" s="141">
        <v>100</v>
      </c>
    </row>
    <row r="94" spans="1:16">
      <c r="A94" s="140" t="s">
        <v>570</v>
      </c>
      <c r="B94" s="140"/>
      <c r="C94" s="141">
        <v>0</v>
      </c>
      <c r="D94" s="141">
        <v>3105</v>
      </c>
      <c r="E94" s="141">
        <v>5000</v>
      </c>
      <c r="F94" s="141">
        <v>0</v>
      </c>
      <c r="G94" s="141">
        <v>0</v>
      </c>
      <c r="H94" s="141">
        <v>0</v>
      </c>
      <c r="I94" s="141">
        <v>161.03059581320451</v>
      </c>
      <c r="J94" s="141">
        <v>0</v>
      </c>
      <c r="K94" s="141">
        <v>0</v>
      </c>
    </row>
    <row r="95" spans="1:16">
      <c r="A95" s="138" t="s">
        <v>593</v>
      </c>
      <c r="B95" s="138"/>
      <c r="C95" s="139">
        <v>650.5</v>
      </c>
      <c r="D95" s="139">
        <v>0</v>
      </c>
      <c r="E95" s="139">
        <v>0</v>
      </c>
      <c r="F95" s="139">
        <v>0</v>
      </c>
      <c r="G95" s="139">
        <v>0</v>
      </c>
      <c r="H95" s="139">
        <v>0</v>
      </c>
      <c r="I95" s="139">
        <v>0</v>
      </c>
      <c r="J95" s="139">
        <v>0</v>
      </c>
      <c r="K95" s="139">
        <v>0</v>
      </c>
    </row>
    <row r="96" spans="1:16">
      <c r="A96" s="140" t="s">
        <v>594</v>
      </c>
      <c r="B96" s="140"/>
      <c r="C96" s="141">
        <v>650.5</v>
      </c>
      <c r="D96" s="141">
        <v>0</v>
      </c>
      <c r="E96" s="141">
        <v>0</v>
      </c>
      <c r="F96" s="141">
        <v>0</v>
      </c>
      <c r="G96" s="141">
        <v>0</v>
      </c>
      <c r="H96" s="141">
        <v>0</v>
      </c>
      <c r="I96" s="141">
        <v>0</v>
      </c>
      <c r="J96" s="141">
        <v>0</v>
      </c>
      <c r="K96" s="141">
        <v>0</v>
      </c>
    </row>
    <row r="97" spans="1:11">
      <c r="A97" s="138" t="s">
        <v>595</v>
      </c>
      <c r="B97" s="138"/>
      <c r="C97" s="139">
        <v>0</v>
      </c>
      <c r="D97" s="139">
        <v>8730</v>
      </c>
      <c r="E97" s="139">
        <v>2000</v>
      </c>
      <c r="F97" s="139">
        <v>2000</v>
      </c>
      <c r="G97" s="139">
        <v>2000</v>
      </c>
      <c r="H97" s="139">
        <v>0</v>
      </c>
      <c r="I97" s="139">
        <v>22.90950744558992</v>
      </c>
      <c r="J97" s="139">
        <v>100</v>
      </c>
      <c r="K97" s="139">
        <v>100</v>
      </c>
    </row>
    <row r="98" spans="1:11">
      <c r="A98" s="140" t="s">
        <v>571</v>
      </c>
      <c r="B98" s="140"/>
      <c r="C98" s="141">
        <v>0</v>
      </c>
      <c r="D98" s="141">
        <v>6730</v>
      </c>
      <c r="E98" s="141">
        <v>2000</v>
      </c>
      <c r="F98" s="141">
        <v>2000</v>
      </c>
      <c r="G98" s="141">
        <v>2000</v>
      </c>
      <c r="H98" s="141">
        <v>0</v>
      </c>
      <c r="I98" s="141">
        <v>29.717682020802378</v>
      </c>
      <c r="J98" s="141">
        <v>100</v>
      </c>
      <c r="K98" s="141">
        <v>100</v>
      </c>
    </row>
    <row r="99" spans="1:11">
      <c r="A99" s="140" t="s">
        <v>572</v>
      </c>
      <c r="B99" s="140"/>
      <c r="C99" s="141">
        <v>0</v>
      </c>
      <c r="D99" s="141">
        <v>2000</v>
      </c>
      <c r="E99" s="141">
        <v>0</v>
      </c>
      <c r="F99" s="141">
        <v>0</v>
      </c>
      <c r="G99" s="141">
        <v>0</v>
      </c>
      <c r="H99" s="141">
        <v>0</v>
      </c>
      <c r="I99" s="141">
        <v>0</v>
      </c>
      <c r="J99" s="141">
        <v>0</v>
      </c>
      <c r="K99" s="141">
        <v>0</v>
      </c>
    </row>
    <row r="100" spans="1:11">
      <c r="A100" s="137" t="s">
        <v>45</v>
      </c>
      <c r="B100" s="137"/>
      <c r="C100" s="137">
        <v>980.01</v>
      </c>
      <c r="D100" s="137">
        <v>1250</v>
      </c>
      <c r="E100" s="137">
        <v>1250</v>
      </c>
      <c r="F100" s="137">
        <v>1250</v>
      </c>
      <c r="G100" s="137">
        <v>1250</v>
      </c>
      <c r="H100" s="137">
        <v>127.54971888041959</v>
      </c>
      <c r="I100" s="137">
        <v>100</v>
      </c>
      <c r="J100" s="137">
        <v>100</v>
      </c>
      <c r="K100" s="137">
        <v>100</v>
      </c>
    </row>
    <row r="101" spans="1:11" s="142" customFormat="1">
      <c r="A101" s="151" t="s">
        <v>606</v>
      </c>
      <c r="B101" s="151" t="s">
        <v>607</v>
      </c>
      <c r="C101" s="150">
        <v>0</v>
      </c>
      <c r="D101" s="150">
        <v>0</v>
      </c>
      <c r="E101" s="150">
        <v>1250</v>
      </c>
      <c r="F101" s="150">
        <v>1250</v>
      </c>
      <c r="G101" s="150">
        <v>1250</v>
      </c>
      <c r="H101" s="137"/>
      <c r="I101" s="137"/>
      <c r="J101" s="137"/>
      <c r="K101" s="137"/>
    </row>
    <row r="102" spans="1:11" s="142" customFormat="1">
      <c r="A102" s="152" t="s">
        <v>187</v>
      </c>
      <c r="B102" s="149"/>
      <c r="C102" s="149">
        <v>0</v>
      </c>
      <c r="D102" s="149">
        <v>0</v>
      </c>
      <c r="E102" s="149">
        <v>1250</v>
      </c>
      <c r="F102" s="149">
        <v>1250</v>
      </c>
      <c r="G102" s="149">
        <v>1250</v>
      </c>
      <c r="H102" s="137"/>
      <c r="I102" s="137"/>
      <c r="J102" s="137"/>
      <c r="K102" s="137"/>
    </row>
    <row r="103" spans="1:11">
      <c r="A103" s="138" t="s">
        <v>590</v>
      </c>
      <c r="B103" s="138"/>
      <c r="C103" s="139">
        <v>980.01</v>
      </c>
      <c r="D103" s="139">
        <v>0</v>
      </c>
      <c r="E103" s="139">
        <v>0</v>
      </c>
      <c r="F103" s="139">
        <v>0</v>
      </c>
      <c r="G103" s="139">
        <v>0</v>
      </c>
      <c r="H103" s="139">
        <v>0</v>
      </c>
      <c r="I103" s="139">
        <v>0</v>
      </c>
      <c r="J103" s="139">
        <v>0</v>
      </c>
      <c r="K103" s="139">
        <v>0</v>
      </c>
    </row>
    <row r="104" spans="1:11">
      <c r="A104" s="140" t="s">
        <v>563</v>
      </c>
      <c r="B104" s="140"/>
      <c r="C104" s="141">
        <v>980.01</v>
      </c>
      <c r="D104" s="141">
        <v>0</v>
      </c>
      <c r="E104" s="141">
        <v>0</v>
      </c>
      <c r="F104" s="141">
        <v>0</v>
      </c>
      <c r="G104" s="141">
        <v>0</v>
      </c>
      <c r="H104" s="141">
        <v>0</v>
      </c>
      <c r="I104" s="141">
        <v>0</v>
      </c>
      <c r="J104" s="141">
        <v>0</v>
      </c>
      <c r="K104" s="141">
        <v>0</v>
      </c>
    </row>
    <row r="105" spans="1:11">
      <c r="A105" s="138" t="s">
        <v>592</v>
      </c>
      <c r="B105" s="138"/>
      <c r="C105" s="139">
        <v>0</v>
      </c>
      <c r="D105" s="139">
        <v>0</v>
      </c>
      <c r="E105" s="139">
        <v>0</v>
      </c>
      <c r="F105" s="139">
        <v>0</v>
      </c>
      <c r="G105" s="139">
        <v>0</v>
      </c>
      <c r="H105" s="139">
        <v>0</v>
      </c>
      <c r="I105" s="139">
        <v>100</v>
      </c>
      <c r="J105" s="139">
        <v>100</v>
      </c>
      <c r="K105" s="139">
        <v>100</v>
      </c>
    </row>
    <row r="106" spans="1:11">
      <c r="A106" s="140" t="s">
        <v>564</v>
      </c>
      <c r="B106" s="140"/>
      <c r="C106" s="141">
        <v>0</v>
      </c>
      <c r="D106" s="141">
        <v>0</v>
      </c>
      <c r="E106" s="141">
        <v>0</v>
      </c>
      <c r="F106" s="141">
        <v>0</v>
      </c>
      <c r="G106" s="141">
        <v>0</v>
      </c>
      <c r="H106" s="141">
        <v>0</v>
      </c>
      <c r="I106" s="141">
        <v>100</v>
      </c>
      <c r="J106" s="141">
        <v>100</v>
      </c>
      <c r="K106" s="141">
        <v>100</v>
      </c>
    </row>
    <row r="107" spans="1:11">
      <c r="A107" s="137" t="s">
        <v>44</v>
      </c>
      <c r="B107" s="137"/>
      <c r="C107" s="137">
        <v>0</v>
      </c>
      <c r="D107" s="137">
        <v>2200</v>
      </c>
      <c r="E107" s="137">
        <v>1200</v>
      </c>
      <c r="F107" s="137">
        <v>1200</v>
      </c>
      <c r="G107" s="137">
        <v>1200</v>
      </c>
      <c r="H107" s="137">
        <v>0</v>
      </c>
      <c r="I107" s="137">
        <v>54.545454545454547</v>
      </c>
      <c r="J107" s="137">
        <v>100</v>
      </c>
      <c r="K107" s="137">
        <v>100</v>
      </c>
    </row>
    <row r="108" spans="1:11">
      <c r="A108" s="138" t="s">
        <v>588</v>
      </c>
      <c r="B108" s="138"/>
      <c r="C108" s="139">
        <v>0</v>
      </c>
      <c r="D108" s="139">
        <v>2200</v>
      </c>
      <c r="E108" s="139">
        <v>1200</v>
      </c>
      <c r="F108" s="139">
        <v>1200</v>
      </c>
      <c r="G108" s="139">
        <v>1200</v>
      </c>
      <c r="H108" s="139">
        <v>0</v>
      </c>
      <c r="I108" s="139">
        <v>54.545454545454547</v>
      </c>
      <c r="J108" s="139">
        <v>100</v>
      </c>
      <c r="K108" s="139">
        <v>100</v>
      </c>
    </row>
    <row r="109" spans="1:11" s="142" customFormat="1">
      <c r="A109" s="144" t="s">
        <v>608</v>
      </c>
      <c r="B109" s="144" t="s">
        <v>609</v>
      </c>
      <c r="C109" s="139">
        <v>0</v>
      </c>
      <c r="D109" s="139">
        <v>0</v>
      </c>
      <c r="E109" s="139">
        <v>1200</v>
      </c>
      <c r="F109" s="139">
        <v>1200</v>
      </c>
      <c r="G109" s="139">
        <v>1200</v>
      </c>
      <c r="H109" s="139"/>
      <c r="I109" s="139"/>
      <c r="J109" s="139"/>
      <c r="K109" s="139"/>
    </row>
    <row r="110" spans="1:11">
      <c r="A110" s="140" t="s">
        <v>567</v>
      </c>
      <c r="B110" s="140"/>
      <c r="C110" s="141">
        <v>0</v>
      </c>
      <c r="D110" s="141">
        <v>2200</v>
      </c>
      <c r="E110" s="141">
        <v>0</v>
      </c>
      <c r="F110" s="141">
        <v>0</v>
      </c>
      <c r="G110" s="141">
        <v>0</v>
      </c>
      <c r="H110" s="141">
        <v>0</v>
      </c>
      <c r="I110" s="141">
        <v>54.545454545454547</v>
      </c>
      <c r="J110" s="141">
        <v>100</v>
      </c>
      <c r="K110" s="141">
        <v>100</v>
      </c>
    </row>
    <row r="111" spans="1:11">
      <c r="A111" s="137" t="s">
        <v>43</v>
      </c>
      <c r="B111" s="137"/>
      <c r="C111" s="137">
        <v>66004.62</v>
      </c>
      <c r="D111" s="137">
        <v>60300</v>
      </c>
      <c r="E111" s="137">
        <v>90300</v>
      </c>
      <c r="F111" s="137">
        <v>90300</v>
      </c>
      <c r="G111" s="137">
        <v>90300</v>
      </c>
      <c r="H111" s="137">
        <v>91.357241356741397</v>
      </c>
      <c r="I111" s="137">
        <v>149.75124378109453</v>
      </c>
      <c r="J111" s="137">
        <v>100</v>
      </c>
      <c r="K111" s="137">
        <v>100</v>
      </c>
    </row>
    <row r="112" spans="1:11">
      <c r="A112" s="138" t="s">
        <v>598</v>
      </c>
      <c r="B112" s="138"/>
      <c r="C112" s="139">
        <v>732</v>
      </c>
      <c r="D112" s="139">
        <v>7600</v>
      </c>
      <c r="E112" s="139">
        <v>7600</v>
      </c>
      <c r="F112" s="139">
        <v>7600</v>
      </c>
      <c r="G112" s="139">
        <v>7600</v>
      </c>
      <c r="H112" s="139">
        <v>1038.2513661202186</v>
      </c>
      <c r="I112" s="139">
        <v>100</v>
      </c>
      <c r="J112" s="139">
        <v>100</v>
      </c>
      <c r="K112" s="139">
        <v>100</v>
      </c>
    </row>
    <row r="113" spans="1:11">
      <c r="A113" s="140" t="s">
        <v>187</v>
      </c>
      <c r="B113" s="140"/>
      <c r="C113" s="141">
        <v>732</v>
      </c>
      <c r="D113" s="141">
        <v>7600</v>
      </c>
      <c r="E113" s="141">
        <v>7600</v>
      </c>
      <c r="F113" s="141">
        <v>7600</v>
      </c>
      <c r="G113" s="141">
        <v>7600</v>
      </c>
      <c r="H113" s="141">
        <v>1038.2513661202186</v>
      </c>
      <c r="I113" s="141">
        <v>100</v>
      </c>
      <c r="J113" s="141">
        <v>100</v>
      </c>
      <c r="K113" s="141">
        <v>100</v>
      </c>
    </row>
    <row r="114" spans="1:11">
      <c r="A114" s="138" t="s">
        <v>587</v>
      </c>
      <c r="B114" s="138"/>
      <c r="C114" s="139">
        <v>65152.62</v>
      </c>
      <c r="D114" s="139">
        <v>0</v>
      </c>
      <c r="E114" s="139">
        <v>0</v>
      </c>
      <c r="F114" s="139">
        <v>0</v>
      </c>
      <c r="G114" s="139">
        <v>0</v>
      </c>
      <c r="H114" s="139">
        <v>0</v>
      </c>
      <c r="I114" s="139">
        <v>0</v>
      </c>
      <c r="J114" s="139">
        <v>0</v>
      </c>
      <c r="K114" s="139">
        <v>0</v>
      </c>
    </row>
    <row r="115" spans="1:11">
      <c r="A115" s="140" t="s">
        <v>560</v>
      </c>
      <c r="B115" s="140"/>
      <c r="C115" s="141">
        <v>65152.62</v>
      </c>
      <c r="D115" s="141">
        <v>0</v>
      </c>
      <c r="E115" s="141">
        <v>0</v>
      </c>
      <c r="F115" s="141">
        <v>0</v>
      </c>
      <c r="G115" s="141">
        <v>0</v>
      </c>
      <c r="H115" s="141">
        <v>0</v>
      </c>
      <c r="I115" s="141">
        <v>0</v>
      </c>
      <c r="J115" s="141">
        <v>0</v>
      </c>
      <c r="K115" s="141">
        <v>0</v>
      </c>
    </row>
    <row r="116" spans="1:11">
      <c r="A116" s="138" t="s">
        <v>596</v>
      </c>
      <c r="B116" s="138"/>
      <c r="C116" s="139">
        <v>120</v>
      </c>
      <c r="D116" s="139">
        <v>0</v>
      </c>
      <c r="E116" s="139">
        <v>0</v>
      </c>
      <c r="F116" s="139">
        <v>0</v>
      </c>
      <c r="G116" s="139">
        <v>0</v>
      </c>
      <c r="H116" s="139">
        <v>0</v>
      </c>
      <c r="I116" s="139">
        <v>0</v>
      </c>
      <c r="J116" s="139">
        <v>0</v>
      </c>
      <c r="K116" s="139">
        <v>0</v>
      </c>
    </row>
    <row r="117" spans="1:11">
      <c r="A117" s="138" t="s">
        <v>588</v>
      </c>
      <c r="B117" s="138"/>
      <c r="C117" s="139">
        <v>0</v>
      </c>
      <c r="D117" s="139">
        <v>52100</v>
      </c>
      <c r="E117" s="139">
        <v>82100</v>
      </c>
      <c r="F117" s="139">
        <v>82100</v>
      </c>
      <c r="G117" s="139">
        <v>82100</v>
      </c>
      <c r="H117" s="139">
        <v>0</v>
      </c>
      <c r="I117" s="139">
        <v>157.58157389635318</v>
      </c>
      <c r="J117" s="139">
        <v>100</v>
      </c>
      <c r="K117" s="139">
        <v>100</v>
      </c>
    </row>
    <row r="118" spans="1:11" s="142" customFormat="1">
      <c r="A118" s="144" t="s">
        <v>602</v>
      </c>
      <c r="B118" s="144" t="s">
        <v>603</v>
      </c>
      <c r="C118" s="139">
        <v>0</v>
      </c>
      <c r="D118" s="139">
        <v>0</v>
      </c>
      <c r="E118" s="139">
        <v>81500</v>
      </c>
      <c r="F118" s="139">
        <v>81500</v>
      </c>
      <c r="G118" s="139">
        <v>81500</v>
      </c>
      <c r="H118" s="139"/>
      <c r="I118" s="139"/>
      <c r="J118" s="139"/>
      <c r="K118" s="139"/>
    </row>
    <row r="119" spans="1:11" s="142" customFormat="1">
      <c r="A119" s="144" t="s">
        <v>608</v>
      </c>
      <c r="B119" s="144" t="s">
        <v>609</v>
      </c>
      <c r="C119" s="139">
        <v>0</v>
      </c>
      <c r="D119" s="139">
        <v>0</v>
      </c>
      <c r="E119" s="139">
        <v>600</v>
      </c>
      <c r="F119" s="139">
        <v>600</v>
      </c>
      <c r="G119" s="139">
        <v>600</v>
      </c>
      <c r="H119" s="139"/>
      <c r="I119" s="139"/>
      <c r="J119" s="139"/>
      <c r="K119" s="139"/>
    </row>
    <row r="120" spans="1:11">
      <c r="A120" s="140" t="s">
        <v>567</v>
      </c>
      <c r="B120" s="140"/>
      <c r="C120" s="141">
        <v>0</v>
      </c>
      <c r="D120" s="141">
        <v>52100</v>
      </c>
      <c r="E120" s="141">
        <v>0</v>
      </c>
      <c r="F120" s="141">
        <v>0</v>
      </c>
      <c r="G120" s="141">
        <v>0</v>
      </c>
      <c r="H120" s="141">
        <v>0</v>
      </c>
      <c r="I120" s="141">
        <v>157.58157389635318</v>
      </c>
      <c r="J120" s="141">
        <v>100</v>
      </c>
      <c r="K120" s="141">
        <v>100</v>
      </c>
    </row>
    <row r="121" spans="1:11">
      <c r="A121" s="138" t="s">
        <v>597</v>
      </c>
      <c r="B121" s="138"/>
      <c r="C121" s="139">
        <v>0</v>
      </c>
      <c r="D121" s="139">
        <v>600</v>
      </c>
      <c r="E121" s="139">
        <v>600</v>
      </c>
      <c r="F121" s="139">
        <v>600</v>
      </c>
      <c r="G121" s="139">
        <v>600</v>
      </c>
      <c r="H121" s="139">
        <v>0</v>
      </c>
      <c r="I121" s="139">
        <v>100</v>
      </c>
      <c r="J121" s="139">
        <v>100</v>
      </c>
      <c r="K121" s="139">
        <v>100</v>
      </c>
    </row>
    <row r="122" spans="1:11" s="142" customFormat="1">
      <c r="A122" s="144" t="s">
        <v>610</v>
      </c>
      <c r="B122" s="144" t="s">
        <v>611</v>
      </c>
      <c r="C122" s="139">
        <v>0</v>
      </c>
      <c r="D122" s="139">
        <v>0</v>
      </c>
      <c r="E122" s="139">
        <v>600</v>
      </c>
      <c r="F122" s="139">
        <v>600</v>
      </c>
      <c r="G122" s="139">
        <v>600</v>
      </c>
      <c r="H122" s="139"/>
      <c r="I122" s="139"/>
      <c r="J122" s="139"/>
      <c r="K122" s="139"/>
    </row>
    <row r="123" spans="1:11">
      <c r="A123" s="140" t="s">
        <v>569</v>
      </c>
      <c r="B123" s="140"/>
      <c r="C123" s="141">
        <v>0</v>
      </c>
      <c r="D123" s="141">
        <v>600</v>
      </c>
      <c r="E123" s="141">
        <v>0</v>
      </c>
      <c r="F123" s="141">
        <v>0</v>
      </c>
      <c r="G123" s="141">
        <v>0</v>
      </c>
      <c r="H123" s="141">
        <v>0</v>
      </c>
      <c r="I123" s="141">
        <v>100</v>
      </c>
      <c r="J123" s="141">
        <v>100</v>
      </c>
      <c r="K123" s="141">
        <v>100</v>
      </c>
    </row>
    <row r="124" spans="1:11">
      <c r="A124" s="137" t="s">
        <v>91</v>
      </c>
      <c r="B124" s="137"/>
      <c r="C124" s="137">
        <v>2421.7399999999998</v>
      </c>
      <c r="D124" s="137">
        <v>5400</v>
      </c>
      <c r="E124" s="137">
        <v>5400</v>
      </c>
      <c r="F124" s="137">
        <v>5400</v>
      </c>
      <c r="G124" s="137">
        <v>5400</v>
      </c>
      <c r="H124" s="137">
        <v>222.98017128180564</v>
      </c>
      <c r="I124" s="137">
        <v>100</v>
      </c>
      <c r="J124" s="137">
        <v>100</v>
      </c>
      <c r="K124" s="137">
        <v>100</v>
      </c>
    </row>
    <row r="125" spans="1:11">
      <c r="A125" s="138" t="s">
        <v>587</v>
      </c>
      <c r="B125" s="138"/>
      <c r="C125" s="139">
        <v>2421.7399999999998</v>
      </c>
      <c r="D125" s="139">
        <v>0</v>
      </c>
      <c r="E125" s="139">
        <v>0</v>
      </c>
      <c r="F125" s="139">
        <v>0</v>
      </c>
      <c r="G125" s="139">
        <v>0</v>
      </c>
      <c r="H125" s="139">
        <v>0</v>
      </c>
      <c r="I125" s="139">
        <v>0</v>
      </c>
      <c r="J125" s="139">
        <v>0</v>
      </c>
      <c r="K125" s="139">
        <v>0</v>
      </c>
    </row>
    <row r="126" spans="1:11">
      <c r="A126" s="140" t="s">
        <v>560</v>
      </c>
      <c r="B126" s="140"/>
      <c r="C126" s="141">
        <v>2421.7399999999998</v>
      </c>
      <c r="D126" s="141">
        <v>0</v>
      </c>
      <c r="E126" s="141">
        <v>0</v>
      </c>
      <c r="F126" s="141">
        <v>0</v>
      </c>
      <c r="G126" s="141">
        <v>0</v>
      </c>
      <c r="H126" s="141">
        <v>0</v>
      </c>
      <c r="I126" s="141">
        <v>0</v>
      </c>
      <c r="J126" s="141">
        <v>0</v>
      </c>
      <c r="K126" s="141">
        <v>0</v>
      </c>
    </row>
    <row r="127" spans="1:11">
      <c r="A127" s="138" t="s">
        <v>588</v>
      </c>
      <c r="B127" s="138"/>
      <c r="C127" s="139">
        <v>0</v>
      </c>
      <c r="D127" s="139">
        <v>5400</v>
      </c>
      <c r="E127" s="139">
        <v>5400</v>
      </c>
      <c r="F127" s="139">
        <v>5400</v>
      </c>
      <c r="G127" s="139">
        <v>5400</v>
      </c>
      <c r="H127" s="139">
        <v>0</v>
      </c>
      <c r="I127" s="139">
        <v>100</v>
      </c>
      <c r="J127" s="139">
        <v>100</v>
      </c>
      <c r="K127" s="139">
        <v>100</v>
      </c>
    </row>
    <row r="128" spans="1:11" s="142" customFormat="1">
      <c r="A128" s="144" t="s">
        <v>612</v>
      </c>
      <c r="B128" s="144" t="s">
        <v>603</v>
      </c>
      <c r="C128" s="139"/>
      <c r="D128" s="139"/>
      <c r="E128" s="139">
        <v>5400</v>
      </c>
      <c r="F128" s="139">
        <v>5400</v>
      </c>
      <c r="G128" s="139">
        <v>5400</v>
      </c>
      <c r="H128" s="139"/>
      <c r="I128" s="139"/>
      <c r="J128" s="139"/>
      <c r="K128" s="139"/>
    </row>
    <row r="129" spans="1:11">
      <c r="A129" s="140" t="s">
        <v>567</v>
      </c>
      <c r="B129" s="140"/>
      <c r="C129" s="141">
        <v>0</v>
      </c>
      <c r="D129" s="141">
        <v>5400</v>
      </c>
      <c r="E129" s="141">
        <v>0</v>
      </c>
      <c r="F129" s="141">
        <v>0</v>
      </c>
      <c r="G129" s="141">
        <v>0</v>
      </c>
      <c r="H129" s="141">
        <v>0</v>
      </c>
      <c r="I129" s="141">
        <v>100</v>
      </c>
      <c r="J129" s="141">
        <v>100</v>
      </c>
      <c r="K129" s="141">
        <v>100</v>
      </c>
    </row>
    <row r="130" spans="1:11">
      <c r="A130" s="137" t="s">
        <v>42</v>
      </c>
      <c r="B130" s="137"/>
      <c r="C130" s="137">
        <v>56042.09</v>
      </c>
      <c r="D130" s="137">
        <v>112987</v>
      </c>
      <c r="E130" s="137">
        <v>60230</v>
      </c>
      <c r="F130" s="137">
        <v>58230</v>
      </c>
      <c r="G130" s="137">
        <v>58230</v>
      </c>
      <c r="H130" s="137">
        <v>201.61096775655582</v>
      </c>
      <c r="I130" s="137">
        <v>53.307017621496279</v>
      </c>
      <c r="J130" s="137">
        <v>96.679395650008303</v>
      </c>
      <c r="K130" s="137">
        <v>100</v>
      </c>
    </row>
    <row r="131" spans="1:11">
      <c r="A131" s="137" t="s">
        <v>41</v>
      </c>
      <c r="B131" s="137"/>
      <c r="C131" s="137">
        <v>0</v>
      </c>
      <c r="D131" s="137">
        <v>930</v>
      </c>
      <c r="E131" s="137">
        <v>930</v>
      </c>
      <c r="F131" s="137">
        <v>930</v>
      </c>
      <c r="G131" s="137">
        <v>930</v>
      </c>
      <c r="H131" s="137">
        <v>0</v>
      </c>
      <c r="I131" s="137">
        <v>100</v>
      </c>
      <c r="J131" s="137">
        <v>100</v>
      </c>
      <c r="K131" s="137">
        <v>100</v>
      </c>
    </row>
    <row r="132" spans="1:11">
      <c r="A132" s="138" t="s">
        <v>598</v>
      </c>
      <c r="B132" s="138"/>
      <c r="C132" s="139">
        <v>0</v>
      </c>
      <c r="D132" s="139">
        <v>930</v>
      </c>
      <c r="E132" s="139">
        <v>930</v>
      </c>
      <c r="F132" s="139">
        <v>930</v>
      </c>
      <c r="G132" s="139">
        <v>930</v>
      </c>
      <c r="H132" s="139">
        <v>0</v>
      </c>
      <c r="I132" s="139">
        <v>100</v>
      </c>
      <c r="J132" s="139">
        <v>100</v>
      </c>
      <c r="K132" s="139">
        <v>100</v>
      </c>
    </row>
    <row r="133" spans="1:11">
      <c r="A133" s="140" t="s">
        <v>187</v>
      </c>
      <c r="B133" s="140"/>
      <c r="C133" s="141">
        <v>0</v>
      </c>
      <c r="D133" s="141">
        <v>930</v>
      </c>
      <c r="E133" s="141">
        <v>930</v>
      </c>
      <c r="F133" s="141">
        <v>930</v>
      </c>
      <c r="G133" s="141">
        <v>930</v>
      </c>
      <c r="H133" s="141">
        <v>0</v>
      </c>
      <c r="I133" s="141">
        <v>100</v>
      </c>
      <c r="J133" s="141">
        <v>100</v>
      </c>
      <c r="K133" s="141">
        <v>100</v>
      </c>
    </row>
    <row r="134" spans="1:11">
      <c r="A134" s="137" t="s">
        <v>40</v>
      </c>
      <c r="B134" s="137"/>
      <c r="C134" s="137">
        <v>56042.09</v>
      </c>
      <c r="D134" s="137">
        <v>112057</v>
      </c>
      <c r="E134" s="137">
        <v>59300</v>
      </c>
      <c r="F134" s="137">
        <v>57300</v>
      </c>
      <c r="G134" s="137">
        <v>57300</v>
      </c>
      <c r="H134" s="137">
        <v>199.95150073810595</v>
      </c>
      <c r="I134" s="137">
        <v>52.919496327761763</v>
      </c>
      <c r="J134" s="137">
        <v>96.627318718381119</v>
      </c>
      <c r="K134" s="137">
        <v>100</v>
      </c>
    </row>
    <row r="135" spans="1:11">
      <c r="A135" s="138" t="s">
        <v>598</v>
      </c>
      <c r="B135" s="138"/>
      <c r="C135" s="139">
        <v>26070</v>
      </c>
      <c r="D135" s="139">
        <v>36500</v>
      </c>
      <c r="E135" s="139">
        <v>36500</v>
      </c>
      <c r="F135" s="139">
        <v>36500</v>
      </c>
      <c r="G135" s="139">
        <v>36500</v>
      </c>
      <c r="H135" s="139">
        <v>140.00767165324126</v>
      </c>
      <c r="I135" s="139">
        <v>100</v>
      </c>
      <c r="J135" s="139">
        <v>100</v>
      </c>
      <c r="K135" s="139">
        <v>100</v>
      </c>
    </row>
    <row r="136" spans="1:11">
      <c r="A136" s="140" t="s">
        <v>187</v>
      </c>
      <c r="B136" s="140"/>
      <c r="C136" s="141">
        <v>26070</v>
      </c>
      <c r="D136" s="141">
        <v>36500</v>
      </c>
      <c r="E136" s="141">
        <v>36500</v>
      </c>
      <c r="F136" s="141">
        <v>36500</v>
      </c>
      <c r="G136" s="141">
        <v>36500</v>
      </c>
      <c r="H136" s="141">
        <v>140.00767165324126</v>
      </c>
      <c r="I136" s="141">
        <v>100</v>
      </c>
      <c r="J136" s="141">
        <v>100</v>
      </c>
      <c r="K136" s="141">
        <v>100</v>
      </c>
    </row>
    <row r="137" spans="1:11">
      <c r="A137" s="138" t="s">
        <v>591</v>
      </c>
      <c r="B137" s="138"/>
      <c r="C137" s="139">
        <v>14166.1</v>
      </c>
      <c r="D137" s="139">
        <v>0</v>
      </c>
      <c r="E137" s="139">
        <v>0</v>
      </c>
      <c r="F137" s="139">
        <v>0</v>
      </c>
      <c r="G137" s="139">
        <v>0</v>
      </c>
      <c r="H137" s="139">
        <v>0</v>
      </c>
      <c r="I137" s="139">
        <v>0</v>
      </c>
      <c r="J137" s="139">
        <v>0</v>
      </c>
      <c r="K137" s="139">
        <v>0</v>
      </c>
    </row>
    <row r="138" spans="1:11">
      <c r="A138" s="140" t="s">
        <v>558</v>
      </c>
      <c r="B138" s="140"/>
      <c r="C138" s="141">
        <v>14166.1</v>
      </c>
      <c r="D138" s="141">
        <v>0</v>
      </c>
      <c r="E138" s="141">
        <v>0</v>
      </c>
      <c r="F138" s="141">
        <v>0</v>
      </c>
      <c r="G138" s="141">
        <v>0</v>
      </c>
      <c r="H138" s="141">
        <v>0</v>
      </c>
      <c r="I138" s="141">
        <v>0</v>
      </c>
      <c r="J138" s="141">
        <v>0</v>
      </c>
      <c r="K138" s="141">
        <v>0</v>
      </c>
    </row>
    <row r="139" spans="1:11">
      <c r="A139" s="138" t="s">
        <v>587</v>
      </c>
      <c r="B139" s="138"/>
      <c r="C139" s="139">
        <v>13519.99</v>
      </c>
      <c r="D139" s="139">
        <v>0</v>
      </c>
      <c r="E139" s="139">
        <v>0</v>
      </c>
      <c r="F139" s="139">
        <v>0</v>
      </c>
      <c r="G139" s="139">
        <v>0</v>
      </c>
      <c r="H139" s="139">
        <v>0</v>
      </c>
      <c r="I139" s="139">
        <v>0</v>
      </c>
      <c r="J139" s="139">
        <v>0</v>
      </c>
      <c r="K139" s="139">
        <v>0</v>
      </c>
    </row>
    <row r="140" spans="1:11">
      <c r="A140" s="140" t="s">
        <v>560</v>
      </c>
      <c r="B140" s="140"/>
      <c r="C140" s="141">
        <v>13519.99</v>
      </c>
      <c r="D140" s="141">
        <v>0</v>
      </c>
      <c r="E140" s="141">
        <v>0</v>
      </c>
      <c r="F140" s="141">
        <v>0</v>
      </c>
      <c r="G140" s="141">
        <v>0</v>
      </c>
      <c r="H140" s="141">
        <v>0</v>
      </c>
      <c r="I140" s="141">
        <v>0</v>
      </c>
      <c r="J140" s="141">
        <v>0</v>
      </c>
      <c r="K140" s="141">
        <v>0</v>
      </c>
    </row>
    <row r="141" spans="1:11">
      <c r="A141" s="138" t="s">
        <v>592</v>
      </c>
      <c r="B141" s="138"/>
      <c r="C141" s="139">
        <v>0</v>
      </c>
      <c r="D141" s="139">
        <v>24800</v>
      </c>
      <c r="E141" s="139">
        <v>800</v>
      </c>
      <c r="F141" s="139">
        <v>800</v>
      </c>
      <c r="G141" s="139">
        <v>800</v>
      </c>
      <c r="H141" s="139">
        <v>0</v>
      </c>
      <c r="I141" s="139">
        <v>3.225806451612903</v>
      </c>
      <c r="J141" s="139">
        <v>100</v>
      </c>
      <c r="K141" s="139">
        <v>100</v>
      </c>
    </row>
    <row r="142" spans="1:11">
      <c r="A142" s="140" t="s">
        <v>135</v>
      </c>
      <c r="B142" s="140"/>
      <c r="C142" s="141">
        <v>0</v>
      </c>
      <c r="D142" s="141">
        <v>0</v>
      </c>
      <c r="E142" s="141">
        <v>800</v>
      </c>
      <c r="F142" s="141">
        <v>800</v>
      </c>
      <c r="G142" s="141">
        <v>800</v>
      </c>
      <c r="H142" s="141">
        <v>0</v>
      </c>
      <c r="I142" s="141">
        <v>0</v>
      </c>
      <c r="J142" s="141">
        <v>100</v>
      </c>
      <c r="K142" s="141">
        <v>100</v>
      </c>
    </row>
    <row r="143" spans="1:11">
      <c r="A143" s="140" t="s">
        <v>565</v>
      </c>
      <c r="B143" s="140"/>
      <c r="C143" s="141">
        <v>0</v>
      </c>
      <c r="D143" s="141">
        <v>24800</v>
      </c>
      <c r="E143" s="141">
        <v>0</v>
      </c>
      <c r="F143" s="141">
        <v>0</v>
      </c>
      <c r="G143" s="141">
        <v>0</v>
      </c>
      <c r="H143" s="141">
        <v>0</v>
      </c>
      <c r="I143" s="141">
        <v>0</v>
      </c>
      <c r="J143" s="141">
        <v>0</v>
      </c>
      <c r="K143" s="141">
        <v>0</v>
      </c>
    </row>
    <row r="144" spans="1:11">
      <c r="A144" s="140" t="s">
        <v>600</v>
      </c>
      <c r="B144" s="140"/>
      <c r="C144" s="141">
        <v>0</v>
      </c>
      <c r="D144" s="141">
        <v>0</v>
      </c>
      <c r="E144" s="141">
        <v>0</v>
      </c>
      <c r="F144" s="141">
        <v>0</v>
      </c>
      <c r="G144" s="141">
        <v>0</v>
      </c>
      <c r="H144" s="141">
        <v>0</v>
      </c>
      <c r="I144" s="141">
        <v>0</v>
      </c>
      <c r="J144" s="141">
        <v>0</v>
      </c>
      <c r="K144" s="141">
        <v>0</v>
      </c>
    </row>
    <row r="145" spans="1:11">
      <c r="A145" s="138" t="s">
        <v>596</v>
      </c>
      <c r="B145" s="138"/>
      <c r="C145" s="139">
        <v>2286</v>
      </c>
      <c r="D145" s="139">
        <v>0</v>
      </c>
      <c r="E145" s="139">
        <v>0</v>
      </c>
      <c r="F145" s="139">
        <v>0</v>
      </c>
      <c r="G145" s="139">
        <v>0</v>
      </c>
      <c r="H145" s="139">
        <v>0</v>
      </c>
      <c r="I145" s="139">
        <v>0</v>
      </c>
      <c r="J145" s="139">
        <v>0</v>
      </c>
      <c r="K145" s="139">
        <v>0</v>
      </c>
    </row>
    <row r="146" spans="1:11" s="142" customFormat="1">
      <c r="A146" s="144" t="s">
        <v>602</v>
      </c>
      <c r="B146" s="144" t="s">
        <v>603</v>
      </c>
      <c r="C146" s="139">
        <v>0</v>
      </c>
      <c r="D146" s="139">
        <v>0</v>
      </c>
      <c r="E146" s="139">
        <v>19000</v>
      </c>
      <c r="F146" s="139">
        <v>19000</v>
      </c>
      <c r="G146" s="139">
        <v>19000</v>
      </c>
      <c r="H146" s="139"/>
      <c r="I146" s="139"/>
      <c r="J146" s="139"/>
      <c r="K146" s="139"/>
    </row>
    <row r="147" spans="1:11" s="142" customFormat="1">
      <c r="A147" s="144" t="s">
        <v>608</v>
      </c>
      <c r="B147" s="144" t="s">
        <v>609</v>
      </c>
      <c r="C147" s="139">
        <v>0</v>
      </c>
      <c r="D147" s="139">
        <v>0</v>
      </c>
      <c r="E147" s="139">
        <v>2000</v>
      </c>
      <c r="F147" s="139">
        <v>0</v>
      </c>
      <c r="G147" s="139">
        <v>0</v>
      </c>
      <c r="H147" s="139"/>
      <c r="I147" s="139"/>
      <c r="J147" s="139"/>
      <c r="K147" s="139"/>
    </row>
    <row r="148" spans="1:11">
      <c r="A148" s="140" t="s">
        <v>561</v>
      </c>
      <c r="B148" s="140"/>
      <c r="C148" s="141">
        <v>2286</v>
      </c>
      <c r="D148" s="141">
        <v>0</v>
      </c>
      <c r="E148" s="141">
        <v>0</v>
      </c>
      <c r="F148" s="141">
        <v>0</v>
      </c>
      <c r="G148" s="141">
        <v>0</v>
      </c>
      <c r="H148" s="141">
        <v>0</v>
      </c>
      <c r="I148" s="141">
        <v>0</v>
      </c>
      <c r="J148" s="141">
        <v>0</v>
      </c>
      <c r="K148" s="141">
        <v>0</v>
      </c>
    </row>
    <row r="149" spans="1:11">
      <c r="A149" s="138" t="s">
        <v>588</v>
      </c>
      <c r="B149" s="138"/>
      <c r="C149" s="139">
        <v>0</v>
      </c>
      <c r="D149" s="139">
        <v>49757</v>
      </c>
      <c r="E149" s="139">
        <v>21000</v>
      </c>
      <c r="F149" s="139">
        <v>19000</v>
      </c>
      <c r="G149" s="139">
        <v>19000</v>
      </c>
      <c r="H149" s="139">
        <v>0</v>
      </c>
      <c r="I149" s="139">
        <v>42.205116867978376</v>
      </c>
      <c r="J149" s="139">
        <v>90.476190476190482</v>
      </c>
      <c r="K149" s="139">
        <v>100</v>
      </c>
    </row>
    <row r="150" spans="1:11">
      <c r="A150" s="140" t="s">
        <v>567</v>
      </c>
      <c r="B150" s="140"/>
      <c r="C150" s="141">
        <v>0</v>
      </c>
      <c r="D150" s="141">
        <v>49000</v>
      </c>
      <c r="E150" s="141">
        <v>0</v>
      </c>
      <c r="F150" s="141">
        <v>0</v>
      </c>
      <c r="G150" s="141">
        <v>0</v>
      </c>
      <c r="H150" s="141">
        <v>0</v>
      </c>
      <c r="I150" s="141">
        <v>38.775510204081634</v>
      </c>
      <c r="J150" s="141">
        <v>100</v>
      </c>
      <c r="K150" s="141">
        <v>100</v>
      </c>
    </row>
    <row r="151" spans="1:11">
      <c r="A151" s="140" t="s">
        <v>568</v>
      </c>
      <c r="B151" s="140"/>
      <c r="C151" s="141">
        <v>0</v>
      </c>
      <c r="D151" s="141">
        <v>757</v>
      </c>
      <c r="E151" s="141">
        <v>0</v>
      </c>
      <c r="F151" s="141">
        <v>0</v>
      </c>
      <c r="G151" s="141">
        <v>0</v>
      </c>
      <c r="H151" s="141">
        <v>0</v>
      </c>
      <c r="I151" s="141">
        <v>264.20079260237782</v>
      </c>
      <c r="J151" s="141">
        <v>0</v>
      </c>
      <c r="K151" s="141">
        <v>0</v>
      </c>
    </row>
    <row r="152" spans="1:11">
      <c r="A152" s="138" t="s">
        <v>597</v>
      </c>
      <c r="B152" s="138"/>
      <c r="C152" s="139">
        <v>0</v>
      </c>
      <c r="D152" s="139">
        <v>1000</v>
      </c>
      <c r="E152" s="139">
        <v>1000</v>
      </c>
      <c r="F152" s="139">
        <v>1000</v>
      </c>
      <c r="G152" s="139">
        <v>1000</v>
      </c>
      <c r="H152" s="139">
        <v>0</v>
      </c>
      <c r="I152" s="139">
        <v>100</v>
      </c>
      <c r="J152" s="139">
        <v>100</v>
      </c>
      <c r="K152" s="139">
        <v>100</v>
      </c>
    </row>
    <row r="153" spans="1:11" s="142" customFormat="1">
      <c r="A153" s="144" t="s">
        <v>613</v>
      </c>
      <c r="B153" s="144" t="s">
        <v>614</v>
      </c>
      <c r="C153" s="139">
        <v>0</v>
      </c>
      <c r="D153" s="139">
        <v>0</v>
      </c>
      <c r="E153" s="139">
        <v>1000</v>
      </c>
      <c r="F153" s="139">
        <v>1000</v>
      </c>
      <c r="G153" s="139">
        <v>1000</v>
      </c>
      <c r="H153" s="139"/>
      <c r="I153" s="139"/>
      <c r="J153" s="139"/>
      <c r="K153" s="139"/>
    </row>
    <row r="154" spans="1:11">
      <c r="A154" s="140" t="s">
        <v>569</v>
      </c>
      <c r="B154" s="140"/>
      <c r="C154" s="141">
        <v>0</v>
      </c>
      <c r="D154" s="141">
        <v>1000</v>
      </c>
      <c r="E154" s="141">
        <v>0</v>
      </c>
      <c r="F154" s="141">
        <v>0</v>
      </c>
      <c r="G154" s="141">
        <v>0</v>
      </c>
      <c r="H154" s="141">
        <v>0</v>
      </c>
      <c r="I154" s="141">
        <v>100</v>
      </c>
      <c r="J154" s="141">
        <v>100</v>
      </c>
      <c r="K154" s="141">
        <v>100</v>
      </c>
    </row>
    <row r="155" spans="1:11">
      <c r="A155" s="140" t="s">
        <v>570</v>
      </c>
      <c r="B155" s="140"/>
      <c r="C155" s="141">
        <v>0</v>
      </c>
      <c r="D155" s="141">
        <v>0</v>
      </c>
      <c r="E155" s="141">
        <v>0</v>
      </c>
      <c r="F155" s="141">
        <v>0</v>
      </c>
      <c r="G155" s="141">
        <v>0</v>
      </c>
      <c r="H155" s="141">
        <v>0</v>
      </c>
      <c r="I155" s="141">
        <v>0</v>
      </c>
      <c r="J155" s="141">
        <v>0</v>
      </c>
      <c r="K155" s="141">
        <v>0</v>
      </c>
    </row>
  </sheetData>
  <mergeCells count="2">
    <mergeCell ref="B5:F5"/>
    <mergeCell ref="B1:F1"/>
  </mergeCells>
  <pageMargins left="0.75" right="0.75" top="1" bottom="1" header="0.5" footer="0.5"/>
  <pageSetup scale="54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9C7ED-5931-470E-9051-2CDC46840F15}">
  <sheetPr>
    <pageSetUpPr fitToPage="1"/>
  </sheetPr>
  <dimension ref="A1:G67"/>
  <sheetViews>
    <sheetView zoomScaleNormal="100" workbookViewId="0">
      <selection sqref="A1:G1"/>
    </sheetView>
  </sheetViews>
  <sheetFormatPr defaultRowHeight="12.75"/>
  <cols>
    <col min="1" max="1" width="11.7109375" style="105" customWidth="1"/>
    <col min="2" max="2" width="53.7109375" style="105" customWidth="1"/>
    <col min="3" max="3" width="14.28515625" style="105" bestFit="1" customWidth="1"/>
    <col min="4" max="7" width="13.140625" style="119" bestFit="1" customWidth="1"/>
    <col min="8" max="256" width="9.140625" style="105"/>
    <col min="257" max="257" width="11.7109375" style="105" customWidth="1"/>
    <col min="258" max="258" width="53.7109375" style="105" customWidth="1"/>
    <col min="259" max="259" width="14.28515625" style="105" bestFit="1" customWidth="1"/>
    <col min="260" max="263" width="13.140625" style="105" bestFit="1" customWidth="1"/>
    <col min="264" max="512" width="9.140625" style="105"/>
    <col min="513" max="513" width="11.7109375" style="105" customWidth="1"/>
    <col min="514" max="514" width="53.7109375" style="105" customWidth="1"/>
    <col min="515" max="515" width="14.28515625" style="105" bestFit="1" customWidth="1"/>
    <col min="516" max="519" width="13.140625" style="105" bestFit="1" customWidth="1"/>
    <col min="520" max="768" width="9.140625" style="105"/>
    <col min="769" max="769" width="11.7109375" style="105" customWidth="1"/>
    <col min="770" max="770" width="53.7109375" style="105" customWidth="1"/>
    <col min="771" max="771" width="14.28515625" style="105" bestFit="1" customWidth="1"/>
    <col min="772" max="775" width="13.140625" style="105" bestFit="1" customWidth="1"/>
    <col min="776" max="1024" width="9.140625" style="105"/>
    <col min="1025" max="1025" width="11.7109375" style="105" customWidth="1"/>
    <col min="1026" max="1026" width="53.7109375" style="105" customWidth="1"/>
    <col min="1027" max="1027" width="14.28515625" style="105" bestFit="1" customWidth="1"/>
    <col min="1028" max="1031" width="13.140625" style="105" bestFit="1" customWidth="1"/>
    <col min="1032" max="1280" width="9.140625" style="105"/>
    <col min="1281" max="1281" width="11.7109375" style="105" customWidth="1"/>
    <col min="1282" max="1282" width="53.7109375" style="105" customWidth="1"/>
    <col min="1283" max="1283" width="14.28515625" style="105" bestFit="1" customWidth="1"/>
    <col min="1284" max="1287" width="13.140625" style="105" bestFit="1" customWidth="1"/>
    <col min="1288" max="1536" width="9.140625" style="105"/>
    <col min="1537" max="1537" width="11.7109375" style="105" customWidth="1"/>
    <col min="1538" max="1538" width="53.7109375" style="105" customWidth="1"/>
    <col min="1539" max="1539" width="14.28515625" style="105" bestFit="1" customWidth="1"/>
    <col min="1540" max="1543" width="13.140625" style="105" bestFit="1" customWidth="1"/>
    <col min="1544" max="1792" width="9.140625" style="105"/>
    <col min="1793" max="1793" width="11.7109375" style="105" customWidth="1"/>
    <col min="1794" max="1794" width="53.7109375" style="105" customWidth="1"/>
    <col min="1795" max="1795" width="14.28515625" style="105" bestFit="1" customWidth="1"/>
    <col min="1796" max="1799" width="13.140625" style="105" bestFit="1" customWidth="1"/>
    <col min="1800" max="2048" width="9.140625" style="105"/>
    <col min="2049" max="2049" width="11.7109375" style="105" customWidth="1"/>
    <col min="2050" max="2050" width="53.7109375" style="105" customWidth="1"/>
    <col min="2051" max="2051" width="14.28515625" style="105" bestFit="1" customWidth="1"/>
    <col min="2052" max="2055" width="13.140625" style="105" bestFit="1" customWidth="1"/>
    <col min="2056" max="2304" width="9.140625" style="105"/>
    <col min="2305" max="2305" width="11.7109375" style="105" customWidth="1"/>
    <col min="2306" max="2306" width="53.7109375" style="105" customWidth="1"/>
    <col min="2307" max="2307" width="14.28515625" style="105" bestFit="1" customWidth="1"/>
    <col min="2308" max="2311" width="13.140625" style="105" bestFit="1" customWidth="1"/>
    <col min="2312" max="2560" width="9.140625" style="105"/>
    <col min="2561" max="2561" width="11.7109375" style="105" customWidth="1"/>
    <col min="2562" max="2562" width="53.7109375" style="105" customWidth="1"/>
    <col min="2563" max="2563" width="14.28515625" style="105" bestFit="1" customWidth="1"/>
    <col min="2564" max="2567" width="13.140625" style="105" bestFit="1" customWidth="1"/>
    <col min="2568" max="2816" width="9.140625" style="105"/>
    <col min="2817" max="2817" width="11.7109375" style="105" customWidth="1"/>
    <col min="2818" max="2818" width="53.7109375" style="105" customWidth="1"/>
    <col min="2819" max="2819" width="14.28515625" style="105" bestFit="1" customWidth="1"/>
    <col min="2820" max="2823" width="13.140625" style="105" bestFit="1" customWidth="1"/>
    <col min="2824" max="3072" width="9.140625" style="105"/>
    <col min="3073" max="3073" width="11.7109375" style="105" customWidth="1"/>
    <col min="3074" max="3074" width="53.7109375" style="105" customWidth="1"/>
    <col min="3075" max="3075" width="14.28515625" style="105" bestFit="1" customWidth="1"/>
    <col min="3076" max="3079" width="13.140625" style="105" bestFit="1" customWidth="1"/>
    <col min="3080" max="3328" width="9.140625" style="105"/>
    <col min="3329" max="3329" width="11.7109375" style="105" customWidth="1"/>
    <col min="3330" max="3330" width="53.7109375" style="105" customWidth="1"/>
    <col min="3331" max="3331" width="14.28515625" style="105" bestFit="1" customWidth="1"/>
    <col min="3332" max="3335" width="13.140625" style="105" bestFit="1" customWidth="1"/>
    <col min="3336" max="3584" width="9.140625" style="105"/>
    <col min="3585" max="3585" width="11.7109375" style="105" customWidth="1"/>
    <col min="3586" max="3586" width="53.7109375" style="105" customWidth="1"/>
    <col min="3587" max="3587" width="14.28515625" style="105" bestFit="1" customWidth="1"/>
    <col min="3588" max="3591" width="13.140625" style="105" bestFit="1" customWidth="1"/>
    <col min="3592" max="3840" width="9.140625" style="105"/>
    <col min="3841" max="3841" width="11.7109375" style="105" customWidth="1"/>
    <col min="3842" max="3842" width="53.7109375" style="105" customWidth="1"/>
    <col min="3843" max="3843" width="14.28515625" style="105" bestFit="1" customWidth="1"/>
    <col min="3844" max="3847" width="13.140625" style="105" bestFit="1" customWidth="1"/>
    <col min="3848" max="4096" width="9.140625" style="105"/>
    <col min="4097" max="4097" width="11.7109375" style="105" customWidth="1"/>
    <col min="4098" max="4098" width="53.7109375" style="105" customWidth="1"/>
    <col min="4099" max="4099" width="14.28515625" style="105" bestFit="1" customWidth="1"/>
    <col min="4100" max="4103" width="13.140625" style="105" bestFit="1" customWidth="1"/>
    <col min="4104" max="4352" width="9.140625" style="105"/>
    <col min="4353" max="4353" width="11.7109375" style="105" customWidth="1"/>
    <col min="4354" max="4354" width="53.7109375" style="105" customWidth="1"/>
    <col min="4355" max="4355" width="14.28515625" style="105" bestFit="1" customWidth="1"/>
    <col min="4356" max="4359" width="13.140625" style="105" bestFit="1" customWidth="1"/>
    <col min="4360" max="4608" width="9.140625" style="105"/>
    <col min="4609" max="4609" width="11.7109375" style="105" customWidth="1"/>
    <col min="4610" max="4610" width="53.7109375" style="105" customWidth="1"/>
    <col min="4611" max="4611" width="14.28515625" style="105" bestFit="1" customWidth="1"/>
    <col min="4612" max="4615" width="13.140625" style="105" bestFit="1" customWidth="1"/>
    <col min="4616" max="4864" width="9.140625" style="105"/>
    <col min="4865" max="4865" width="11.7109375" style="105" customWidth="1"/>
    <col min="4866" max="4866" width="53.7109375" style="105" customWidth="1"/>
    <col min="4867" max="4867" width="14.28515625" style="105" bestFit="1" customWidth="1"/>
    <col min="4868" max="4871" width="13.140625" style="105" bestFit="1" customWidth="1"/>
    <col min="4872" max="5120" width="9.140625" style="105"/>
    <col min="5121" max="5121" width="11.7109375" style="105" customWidth="1"/>
    <col min="5122" max="5122" width="53.7109375" style="105" customWidth="1"/>
    <col min="5123" max="5123" width="14.28515625" style="105" bestFit="1" customWidth="1"/>
    <col min="5124" max="5127" width="13.140625" style="105" bestFit="1" customWidth="1"/>
    <col min="5128" max="5376" width="9.140625" style="105"/>
    <col min="5377" max="5377" width="11.7109375" style="105" customWidth="1"/>
    <col min="5378" max="5378" width="53.7109375" style="105" customWidth="1"/>
    <col min="5379" max="5379" width="14.28515625" style="105" bestFit="1" customWidth="1"/>
    <col min="5380" max="5383" width="13.140625" style="105" bestFit="1" customWidth="1"/>
    <col min="5384" max="5632" width="9.140625" style="105"/>
    <col min="5633" max="5633" width="11.7109375" style="105" customWidth="1"/>
    <col min="5634" max="5634" width="53.7109375" style="105" customWidth="1"/>
    <col min="5635" max="5635" width="14.28515625" style="105" bestFit="1" customWidth="1"/>
    <col min="5636" max="5639" width="13.140625" style="105" bestFit="1" customWidth="1"/>
    <col min="5640" max="5888" width="9.140625" style="105"/>
    <col min="5889" max="5889" width="11.7109375" style="105" customWidth="1"/>
    <col min="5890" max="5890" width="53.7109375" style="105" customWidth="1"/>
    <col min="5891" max="5891" width="14.28515625" style="105" bestFit="1" customWidth="1"/>
    <col min="5892" max="5895" width="13.140625" style="105" bestFit="1" customWidth="1"/>
    <col min="5896" max="6144" width="9.140625" style="105"/>
    <col min="6145" max="6145" width="11.7109375" style="105" customWidth="1"/>
    <col min="6146" max="6146" width="53.7109375" style="105" customWidth="1"/>
    <col min="6147" max="6147" width="14.28515625" style="105" bestFit="1" customWidth="1"/>
    <col min="6148" max="6151" width="13.140625" style="105" bestFit="1" customWidth="1"/>
    <col min="6152" max="6400" width="9.140625" style="105"/>
    <col min="6401" max="6401" width="11.7109375" style="105" customWidth="1"/>
    <col min="6402" max="6402" width="53.7109375" style="105" customWidth="1"/>
    <col min="6403" max="6403" width="14.28515625" style="105" bestFit="1" customWidth="1"/>
    <col min="6404" max="6407" width="13.140625" style="105" bestFit="1" customWidth="1"/>
    <col min="6408" max="6656" width="9.140625" style="105"/>
    <col min="6657" max="6657" width="11.7109375" style="105" customWidth="1"/>
    <col min="6658" max="6658" width="53.7109375" style="105" customWidth="1"/>
    <col min="6659" max="6659" width="14.28515625" style="105" bestFit="1" customWidth="1"/>
    <col min="6660" max="6663" width="13.140625" style="105" bestFit="1" customWidth="1"/>
    <col min="6664" max="6912" width="9.140625" style="105"/>
    <col min="6913" max="6913" width="11.7109375" style="105" customWidth="1"/>
    <col min="6914" max="6914" width="53.7109375" style="105" customWidth="1"/>
    <col min="6915" max="6915" width="14.28515625" style="105" bestFit="1" customWidth="1"/>
    <col min="6916" max="6919" width="13.140625" style="105" bestFit="1" customWidth="1"/>
    <col min="6920" max="7168" width="9.140625" style="105"/>
    <col min="7169" max="7169" width="11.7109375" style="105" customWidth="1"/>
    <col min="7170" max="7170" width="53.7109375" style="105" customWidth="1"/>
    <col min="7171" max="7171" width="14.28515625" style="105" bestFit="1" customWidth="1"/>
    <col min="7172" max="7175" width="13.140625" style="105" bestFit="1" customWidth="1"/>
    <col min="7176" max="7424" width="9.140625" style="105"/>
    <col min="7425" max="7425" width="11.7109375" style="105" customWidth="1"/>
    <col min="7426" max="7426" width="53.7109375" style="105" customWidth="1"/>
    <col min="7427" max="7427" width="14.28515625" style="105" bestFit="1" customWidth="1"/>
    <col min="7428" max="7431" width="13.140625" style="105" bestFit="1" customWidth="1"/>
    <col min="7432" max="7680" width="9.140625" style="105"/>
    <col min="7681" max="7681" width="11.7109375" style="105" customWidth="1"/>
    <col min="7682" max="7682" width="53.7109375" style="105" customWidth="1"/>
    <col min="7683" max="7683" width="14.28515625" style="105" bestFit="1" customWidth="1"/>
    <col min="7684" max="7687" width="13.140625" style="105" bestFit="1" customWidth="1"/>
    <col min="7688" max="7936" width="9.140625" style="105"/>
    <col min="7937" max="7937" width="11.7109375" style="105" customWidth="1"/>
    <col min="7938" max="7938" width="53.7109375" style="105" customWidth="1"/>
    <col min="7939" max="7939" width="14.28515625" style="105" bestFit="1" customWidth="1"/>
    <col min="7940" max="7943" width="13.140625" style="105" bestFit="1" customWidth="1"/>
    <col min="7944" max="8192" width="9.140625" style="105"/>
    <col min="8193" max="8193" width="11.7109375" style="105" customWidth="1"/>
    <col min="8194" max="8194" width="53.7109375" style="105" customWidth="1"/>
    <col min="8195" max="8195" width="14.28515625" style="105" bestFit="1" customWidth="1"/>
    <col min="8196" max="8199" width="13.140625" style="105" bestFit="1" customWidth="1"/>
    <col min="8200" max="8448" width="9.140625" style="105"/>
    <col min="8449" max="8449" width="11.7109375" style="105" customWidth="1"/>
    <col min="8450" max="8450" width="53.7109375" style="105" customWidth="1"/>
    <col min="8451" max="8451" width="14.28515625" style="105" bestFit="1" customWidth="1"/>
    <col min="8452" max="8455" width="13.140625" style="105" bestFit="1" customWidth="1"/>
    <col min="8456" max="8704" width="9.140625" style="105"/>
    <col min="8705" max="8705" width="11.7109375" style="105" customWidth="1"/>
    <col min="8706" max="8706" width="53.7109375" style="105" customWidth="1"/>
    <col min="8707" max="8707" width="14.28515625" style="105" bestFit="1" customWidth="1"/>
    <col min="8708" max="8711" width="13.140625" style="105" bestFit="1" customWidth="1"/>
    <col min="8712" max="8960" width="9.140625" style="105"/>
    <col min="8961" max="8961" width="11.7109375" style="105" customWidth="1"/>
    <col min="8962" max="8962" width="53.7109375" style="105" customWidth="1"/>
    <col min="8963" max="8963" width="14.28515625" style="105" bestFit="1" customWidth="1"/>
    <col min="8964" max="8967" width="13.140625" style="105" bestFit="1" customWidth="1"/>
    <col min="8968" max="9216" width="9.140625" style="105"/>
    <col min="9217" max="9217" width="11.7109375" style="105" customWidth="1"/>
    <col min="9218" max="9218" width="53.7109375" style="105" customWidth="1"/>
    <col min="9219" max="9219" width="14.28515625" style="105" bestFit="1" customWidth="1"/>
    <col min="9220" max="9223" width="13.140625" style="105" bestFit="1" customWidth="1"/>
    <col min="9224" max="9472" width="9.140625" style="105"/>
    <col min="9473" max="9473" width="11.7109375" style="105" customWidth="1"/>
    <col min="9474" max="9474" width="53.7109375" style="105" customWidth="1"/>
    <col min="9475" max="9475" width="14.28515625" style="105" bestFit="1" customWidth="1"/>
    <col min="9476" max="9479" width="13.140625" style="105" bestFit="1" customWidth="1"/>
    <col min="9480" max="9728" width="9.140625" style="105"/>
    <col min="9729" max="9729" width="11.7109375" style="105" customWidth="1"/>
    <col min="9730" max="9730" width="53.7109375" style="105" customWidth="1"/>
    <col min="9731" max="9731" width="14.28515625" style="105" bestFit="1" customWidth="1"/>
    <col min="9732" max="9735" width="13.140625" style="105" bestFit="1" customWidth="1"/>
    <col min="9736" max="9984" width="9.140625" style="105"/>
    <col min="9985" max="9985" width="11.7109375" style="105" customWidth="1"/>
    <col min="9986" max="9986" width="53.7109375" style="105" customWidth="1"/>
    <col min="9987" max="9987" width="14.28515625" style="105" bestFit="1" customWidth="1"/>
    <col min="9988" max="9991" width="13.140625" style="105" bestFit="1" customWidth="1"/>
    <col min="9992" max="10240" width="9.140625" style="105"/>
    <col min="10241" max="10241" width="11.7109375" style="105" customWidth="1"/>
    <col min="10242" max="10242" width="53.7109375" style="105" customWidth="1"/>
    <col min="10243" max="10243" width="14.28515625" style="105" bestFit="1" customWidth="1"/>
    <col min="10244" max="10247" width="13.140625" style="105" bestFit="1" customWidth="1"/>
    <col min="10248" max="10496" width="9.140625" style="105"/>
    <col min="10497" max="10497" width="11.7109375" style="105" customWidth="1"/>
    <col min="10498" max="10498" width="53.7109375" style="105" customWidth="1"/>
    <col min="10499" max="10499" width="14.28515625" style="105" bestFit="1" customWidth="1"/>
    <col min="10500" max="10503" width="13.140625" style="105" bestFit="1" customWidth="1"/>
    <col min="10504" max="10752" width="9.140625" style="105"/>
    <col min="10753" max="10753" width="11.7109375" style="105" customWidth="1"/>
    <col min="10754" max="10754" width="53.7109375" style="105" customWidth="1"/>
    <col min="10755" max="10755" width="14.28515625" style="105" bestFit="1" customWidth="1"/>
    <col min="10756" max="10759" width="13.140625" style="105" bestFit="1" customWidth="1"/>
    <col min="10760" max="11008" width="9.140625" style="105"/>
    <col min="11009" max="11009" width="11.7109375" style="105" customWidth="1"/>
    <col min="11010" max="11010" width="53.7109375" style="105" customWidth="1"/>
    <col min="11011" max="11011" width="14.28515625" style="105" bestFit="1" customWidth="1"/>
    <col min="11012" max="11015" width="13.140625" style="105" bestFit="1" customWidth="1"/>
    <col min="11016" max="11264" width="9.140625" style="105"/>
    <col min="11265" max="11265" width="11.7109375" style="105" customWidth="1"/>
    <col min="11266" max="11266" width="53.7109375" style="105" customWidth="1"/>
    <col min="11267" max="11267" width="14.28515625" style="105" bestFit="1" customWidth="1"/>
    <col min="11268" max="11271" width="13.140625" style="105" bestFit="1" customWidth="1"/>
    <col min="11272" max="11520" width="9.140625" style="105"/>
    <col min="11521" max="11521" width="11.7109375" style="105" customWidth="1"/>
    <col min="11522" max="11522" width="53.7109375" style="105" customWidth="1"/>
    <col min="11523" max="11523" width="14.28515625" style="105" bestFit="1" customWidth="1"/>
    <col min="11524" max="11527" width="13.140625" style="105" bestFit="1" customWidth="1"/>
    <col min="11528" max="11776" width="9.140625" style="105"/>
    <col min="11777" max="11777" width="11.7109375" style="105" customWidth="1"/>
    <col min="11778" max="11778" width="53.7109375" style="105" customWidth="1"/>
    <col min="11779" max="11779" width="14.28515625" style="105" bestFit="1" customWidth="1"/>
    <col min="11780" max="11783" width="13.140625" style="105" bestFit="1" customWidth="1"/>
    <col min="11784" max="12032" width="9.140625" style="105"/>
    <col min="12033" max="12033" width="11.7109375" style="105" customWidth="1"/>
    <col min="12034" max="12034" width="53.7109375" style="105" customWidth="1"/>
    <col min="12035" max="12035" width="14.28515625" style="105" bestFit="1" customWidth="1"/>
    <col min="12036" max="12039" width="13.140625" style="105" bestFit="1" customWidth="1"/>
    <col min="12040" max="12288" width="9.140625" style="105"/>
    <col min="12289" max="12289" width="11.7109375" style="105" customWidth="1"/>
    <col min="12290" max="12290" width="53.7109375" style="105" customWidth="1"/>
    <col min="12291" max="12291" width="14.28515625" style="105" bestFit="1" customWidth="1"/>
    <col min="12292" max="12295" width="13.140625" style="105" bestFit="1" customWidth="1"/>
    <col min="12296" max="12544" width="9.140625" style="105"/>
    <col min="12545" max="12545" width="11.7109375" style="105" customWidth="1"/>
    <col min="12546" max="12546" width="53.7109375" style="105" customWidth="1"/>
    <col min="12547" max="12547" width="14.28515625" style="105" bestFit="1" customWidth="1"/>
    <col min="12548" max="12551" width="13.140625" style="105" bestFit="1" customWidth="1"/>
    <col min="12552" max="12800" width="9.140625" style="105"/>
    <col min="12801" max="12801" width="11.7109375" style="105" customWidth="1"/>
    <col min="12802" max="12802" width="53.7109375" style="105" customWidth="1"/>
    <col min="12803" max="12803" width="14.28515625" style="105" bestFit="1" customWidth="1"/>
    <col min="12804" max="12807" width="13.140625" style="105" bestFit="1" customWidth="1"/>
    <col min="12808" max="13056" width="9.140625" style="105"/>
    <col min="13057" max="13057" width="11.7109375" style="105" customWidth="1"/>
    <col min="13058" max="13058" width="53.7109375" style="105" customWidth="1"/>
    <col min="13059" max="13059" width="14.28515625" style="105" bestFit="1" customWidth="1"/>
    <col min="13060" max="13063" width="13.140625" style="105" bestFit="1" customWidth="1"/>
    <col min="13064" max="13312" width="9.140625" style="105"/>
    <col min="13313" max="13313" width="11.7109375" style="105" customWidth="1"/>
    <col min="13314" max="13314" width="53.7109375" style="105" customWidth="1"/>
    <col min="13315" max="13315" width="14.28515625" style="105" bestFit="1" customWidth="1"/>
    <col min="13316" max="13319" width="13.140625" style="105" bestFit="1" customWidth="1"/>
    <col min="13320" max="13568" width="9.140625" style="105"/>
    <col min="13569" max="13569" width="11.7109375" style="105" customWidth="1"/>
    <col min="13570" max="13570" width="53.7109375" style="105" customWidth="1"/>
    <col min="13571" max="13571" width="14.28515625" style="105" bestFit="1" customWidth="1"/>
    <col min="13572" max="13575" width="13.140625" style="105" bestFit="1" customWidth="1"/>
    <col min="13576" max="13824" width="9.140625" style="105"/>
    <col min="13825" max="13825" width="11.7109375" style="105" customWidth="1"/>
    <col min="13826" max="13826" width="53.7109375" style="105" customWidth="1"/>
    <col min="13827" max="13827" width="14.28515625" style="105" bestFit="1" customWidth="1"/>
    <col min="13828" max="13831" width="13.140625" style="105" bestFit="1" customWidth="1"/>
    <col min="13832" max="14080" width="9.140625" style="105"/>
    <col min="14081" max="14081" width="11.7109375" style="105" customWidth="1"/>
    <col min="14082" max="14082" width="53.7109375" style="105" customWidth="1"/>
    <col min="14083" max="14083" width="14.28515625" style="105" bestFit="1" customWidth="1"/>
    <col min="14084" max="14087" width="13.140625" style="105" bestFit="1" customWidth="1"/>
    <col min="14088" max="14336" width="9.140625" style="105"/>
    <col min="14337" max="14337" width="11.7109375" style="105" customWidth="1"/>
    <col min="14338" max="14338" width="53.7109375" style="105" customWidth="1"/>
    <col min="14339" max="14339" width="14.28515625" style="105" bestFit="1" customWidth="1"/>
    <col min="14340" max="14343" width="13.140625" style="105" bestFit="1" customWidth="1"/>
    <col min="14344" max="14592" width="9.140625" style="105"/>
    <col min="14593" max="14593" width="11.7109375" style="105" customWidth="1"/>
    <col min="14594" max="14594" width="53.7109375" style="105" customWidth="1"/>
    <col min="14595" max="14595" width="14.28515625" style="105" bestFit="1" customWidth="1"/>
    <col min="14596" max="14599" width="13.140625" style="105" bestFit="1" customWidth="1"/>
    <col min="14600" max="14848" width="9.140625" style="105"/>
    <col min="14849" max="14849" width="11.7109375" style="105" customWidth="1"/>
    <col min="14850" max="14850" width="53.7109375" style="105" customWidth="1"/>
    <col min="14851" max="14851" width="14.28515625" style="105" bestFit="1" customWidth="1"/>
    <col min="14852" max="14855" width="13.140625" style="105" bestFit="1" customWidth="1"/>
    <col min="14856" max="15104" width="9.140625" style="105"/>
    <col min="15105" max="15105" width="11.7109375" style="105" customWidth="1"/>
    <col min="15106" max="15106" width="53.7109375" style="105" customWidth="1"/>
    <col min="15107" max="15107" width="14.28515625" style="105" bestFit="1" customWidth="1"/>
    <col min="15108" max="15111" width="13.140625" style="105" bestFit="1" customWidth="1"/>
    <col min="15112" max="15360" width="9.140625" style="105"/>
    <col min="15361" max="15361" width="11.7109375" style="105" customWidth="1"/>
    <col min="15362" max="15362" width="53.7109375" style="105" customWidth="1"/>
    <col min="15363" max="15363" width="14.28515625" style="105" bestFit="1" customWidth="1"/>
    <col min="15364" max="15367" width="13.140625" style="105" bestFit="1" customWidth="1"/>
    <col min="15368" max="15616" width="9.140625" style="105"/>
    <col min="15617" max="15617" width="11.7109375" style="105" customWidth="1"/>
    <col min="15618" max="15618" width="53.7109375" style="105" customWidth="1"/>
    <col min="15619" max="15619" width="14.28515625" style="105" bestFit="1" customWidth="1"/>
    <col min="15620" max="15623" width="13.140625" style="105" bestFit="1" customWidth="1"/>
    <col min="15624" max="15872" width="9.140625" style="105"/>
    <col min="15873" max="15873" width="11.7109375" style="105" customWidth="1"/>
    <col min="15874" max="15874" width="53.7109375" style="105" customWidth="1"/>
    <col min="15875" max="15875" width="14.28515625" style="105" bestFit="1" customWidth="1"/>
    <col min="15876" max="15879" width="13.140625" style="105" bestFit="1" customWidth="1"/>
    <col min="15880" max="16128" width="9.140625" style="105"/>
    <col min="16129" max="16129" width="11.7109375" style="105" customWidth="1"/>
    <col min="16130" max="16130" width="53.7109375" style="105" customWidth="1"/>
    <col min="16131" max="16131" width="14.28515625" style="105" bestFit="1" customWidth="1"/>
    <col min="16132" max="16135" width="13.140625" style="105" bestFit="1" customWidth="1"/>
    <col min="16136" max="16384" width="9.140625" style="105"/>
  </cols>
  <sheetData>
    <row r="1" spans="1:7" ht="15.75">
      <c r="A1" s="247" t="s">
        <v>669</v>
      </c>
      <c r="B1" s="247"/>
      <c r="C1" s="247"/>
      <c r="D1" s="247"/>
      <c r="E1" s="247"/>
      <c r="F1" s="247"/>
      <c r="G1" s="247"/>
    </row>
    <row r="2" spans="1:7" ht="15.75">
      <c r="A2" s="248"/>
      <c r="B2" s="248"/>
      <c r="C2" s="248"/>
      <c r="D2" s="248"/>
      <c r="E2" s="248"/>
      <c r="F2" s="248"/>
      <c r="G2" s="248"/>
    </row>
    <row r="3" spans="1:7" ht="24" customHeight="1">
      <c r="A3" s="249" t="s">
        <v>644</v>
      </c>
      <c r="B3" s="250"/>
      <c r="C3" s="250"/>
      <c r="D3" s="250"/>
      <c r="E3" s="250"/>
      <c r="F3" s="250"/>
      <c r="G3" s="250"/>
    </row>
    <row r="4" spans="1:7" ht="20.25" customHeight="1">
      <c r="A4" s="131"/>
      <c r="B4" s="132"/>
      <c r="C4" s="104"/>
      <c r="D4" s="104"/>
      <c r="E4" s="104"/>
      <c r="F4" s="104"/>
      <c r="G4" s="105"/>
    </row>
    <row r="5" spans="1:7" ht="8.25" customHeight="1">
      <c r="A5" s="251" t="s">
        <v>20</v>
      </c>
      <c r="B5" s="251"/>
      <c r="C5" s="252" t="s">
        <v>553</v>
      </c>
      <c r="D5" s="252" t="s">
        <v>554</v>
      </c>
      <c r="E5" s="252" t="s">
        <v>77</v>
      </c>
      <c r="F5" s="252" t="s">
        <v>78</v>
      </c>
      <c r="G5" s="252" t="s">
        <v>79</v>
      </c>
    </row>
    <row r="6" spans="1:7" ht="12.75" hidden="1" customHeight="1">
      <c r="A6" s="251"/>
      <c r="B6" s="251"/>
      <c r="C6" s="252"/>
      <c r="D6" s="252"/>
      <c r="E6" s="252"/>
      <c r="F6" s="252"/>
      <c r="G6" s="252"/>
    </row>
    <row r="7" spans="1:7" ht="14.25" customHeight="1">
      <c r="A7" s="251"/>
      <c r="B7" s="251"/>
      <c r="C7" s="252"/>
      <c r="D7" s="252"/>
      <c r="E7" s="252"/>
      <c r="F7" s="252"/>
      <c r="G7" s="252"/>
    </row>
    <row r="8" spans="1:7" ht="30" customHeight="1">
      <c r="A8" s="122"/>
      <c r="B8" s="122" t="s">
        <v>578</v>
      </c>
      <c r="C8" s="123"/>
      <c r="D8" s="123"/>
      <c r="E8" s="123"/>
      <c r="F8" s="123"/>
      <c r="G8" s="123"/>
    </row>
    <row r="9" spans="1:7">
      <c r="A9" s="253" t="s">
        <v>108</v>
      </c>
      <c r="B9" s="246"/>
      <c r="C9" s="106">
        <v>4894096.05</v>
      </c>
      <c r="D9" s="107">
        <v>6380463</v>
      </c>
      <c r="E9" s="107">
        <v>5958131</v>
      </c>
      <c r="F9" s="107">
        <v>6062831</v>
      </c>
      <c r="G9" s="107">
        <v>6143831</v>
      </c>
    </row>
    <row r="10" spans="1:7">
      <c r="A10" s="245" t="s">
        <v>555</v>
      </c>
      <c r="B10" s="246"/>
      <c r="C10" s="108">
        <v>527237.03</v>
      </c>
      <c r="D10" s="109">
        <v>0</v>
      </c>
      <c r="E10" s="109">
        <v>0</v>
      </c>
      <c r="F10" s="109">
        <v>0</v>
      </c>
      <c r="G10" s="109">
        <v>0</v>
      </c>
    </row>
    <row r="11" spans="1:7">
      <c r="A11" s="245" t="s">
        <v>556</v>
      </c>
      <c r="B11" s="246"/>
      <c r="C11" s="108">
        <v>7078.2</v>
      </c>
      <c r="D11" s="109">
        <v>0</v>
      </c>
      <c r="E11" s="109">
        <v>0</v>
      </c>
      <c r="F11" s="109">
        <v>0</v>
      </c>
      <c r="G11" s="109">
        <v>0</v>
      </c>
    </row>
    <row r="12" spans="1:7">
      <c r="A12" s="245" t="s">
        <v>557</v>
      </c>
      <c r="B12" s="246"/>
      <c r="C12" s="108">
        <v>192703.94</v>
      </c>
      <c r="D12" s="109">
        <v>0</v>
      </c>
      <c r="E12" s="109">
        <v>0</v>
      </c>
      <c r="F12" s="109">
        <v>0</v>
      </c>
      <c r="G12" s="109">
        <v>0</v>
      </c>
    </row>
    <row r="13" spans="1:7">
      <c r="A13" s="245" t="s">
        <v>558</v>
      </c>
      <c r="B13" s="246"/>
      <c r="C13" s="108">
        <v>182345.91</v>
      </c>
      <c r="D13" s="109">
        <v>0</v>
      </c>
      <c r="E13" s="109">
        <v>0</v>
      </c>
      <c r="F13" s="109">
        <v>0</v>
      </c>
      <c r="G13" s="109">
        <v>0</v>
      </c>
    </row>
    <row r="14" spans="1:7">
      <c r="A14" s="245" t="s">
        <v>559</v>
      </c>
      <c r="B14" s="246"/>
      <c r="C14" s="108">
        <v>233391.31</v>
      </c>
      <c r="D14" s="109">
        <v>0</v>
      </c>
      <c r="E14" s="109">
        <v>0</v>
      </c>
      <c r="F14" s="109">
        <v>0</v>
      </c>
      <c r="G14" s="109">
        <v>0</v>
      </c>
    </row>
    <row r="15" spans="1:7">
      <c r="A15" s="245" t="s">
        <v>560</v>
      </c>
      <c r="B15" s="246"/>
      <c r="C15" s="108">
        <v>3734434.7</v>
      </c>
      <c r="D15" s="109">
        <v>0</v>
      </c>
      <c r="E15" s="109">
        <v>0</v>
      </c>
      <c r="F15" s="109">
        <v>0</v>
      </c>
      <c r="G15" s="109">
        <v>0</v>
      </c>
    </row>
    <row r="16" spans="1:7">
      <c r="A16" s="245" t="s">
        <v>561</v>
      </c>
      <c r="B16" s="246"/>
      <c r="C16" s="108">
        <v>16254.46</v>
      </c>
      <c r="D16" s="109">
        <v>0</v>
      </c>
      <c r="E16" s="109">
        <v>0</v>
      </c>
      <c r="F16" s="109">
        <v>0</v>
      </c>
      <c r="G16" s="109">
        <v>0</v>
      </c>
    </row>
    <row r="17" spans="1:7">
      <c r="A17" s="245" t="s">
        <v>562</v>
      </c>
      <c r="B17" s="246"/>
      <c r="C17" s="108">
        <v>650.5</v>
      </c>
      <c r="D17" s="109">
        <v>0</v>
      </c>
      <c r="E17" s="109">
        <v>0</v>
      </c>
      <c r="F17" s="109">
        <v>0</v>
      </c>
      <c r="G17" s="109">
        <v>0</v>
      </c>
    </row>
    <row r="18" spans="1:7">
      <c r="A18" s="245" t="s">
        <v>187</v>
      </c>
      <c r="B18" s="246"/>
      <c r="C18" s="108">
        <v>0</v>
      </c>
      <c r="D18" s="109">
        <v>1067200</v>
      </c>
      <c r="E18" s="109">
        <v>0</v>
      </c>
      <c r="F18" s="109">
        <v>0</v>
      </c>
      <c r="G18" s="109">
        <v>0</v>
      </c>
    </row>
    <row r="19" spans="1:7">
      <c r="A19" s="245" t="s">
        <v>563</v>
      </c>
      <c r="B19" s="246"/>
      <c r="C19" s="108">
        <v>0</v>
      </c>
      <c r="D19" s="109">
        <v>13501</v>
      </c>
      <c r="E19" s="109">
        <v>0</v>
      </c>
      <c r="F19" s="109">
        <v>0</v>
      </c>
      <c r="G19" s="109">
        <v>0</v>
      </c>
    </row>
    <row r="20" spans="1:7">
      <c r="A20" s="245" t="s">
        <v>564</v>
      </c>
      <c r="B20" s="246"/>
      <c r="C20" s="108">
        <v>0</v>
      </c>
      <c r="D20" s="109">
        <v>240000</v>
      </c>
      <c r="E20" s="109">
        <v>0</v>
      </c>
      <c r="F20" s="109">
        <v>0</v>
      </c>
      <c r="G20" s="109">
        <v>0</v>
      </c>
    </row>
    <row r="21" spans="1:7">
      <c r="A21" s="245" t="s">
        <v>565</v>
      </c>
      <c r="B21" s="246"/>
      <c r="C21" s="108">
        <v>0</v>
      </c>
      <c r="D21" s="109">
        <v>240000</v>
      </c>
      <c r="E21" s="109">
        <v>0</v>
      </c>
      <c r="F21" s="109">
        <v>0</v>
      </c>
      <c r="G21" s="109">
        <v>0</v>
      </c>
    </row>
    <row r="22" spans="1:7">
      <c r="A22" s="245" t="s">
        <v>566</v>
      </c>
      <c r="B22" s="246"/>
      <c r="C22" s="108">
        <v>0</v>
      </c>
      <c r="D22" s="109">
        <v>207000</v>
      </c>
      <c r="E22" s="109">
        <v>0</v>
      </c>
      <c r="F22" s="109">
        <v>0</v>
      </c>
      <c r="G22" s="109">
        <v>0</v>
      </c>
    </row>
    <row r="23" spans="1:7">
      <c r="A23" s="245" t="s">
        <v>567</v>
      </c>
      <c r="B23" s="246"/>
      <c r="C23" s="108">
        <v>0</v>
      </c>
      <c r="D23" s="109">
        <v>4557499</v>
      </c>
      <c r="E23" s="109">
        <v>0</v>
      </c>
      <c r="F23" s="109">
        <v>0</v>
      </c>
      <c r="G23" s="109">
        <v>0</v>
      </c>
    </row>
    <row r="24" spans="1:7">
      <c r="A24" s="245" t="s">
        <v>568</v>
      </c>
      <c r="B24" s="246"/>
      <c r="C24" s="108">
        <v>0</v>
      </c>
      <c r="D24" s="109">
        <v>3428</v>
      </c>
      <c r="E24" s="109">
        <v>0</v>
      </c>
      <c r="F24" s="109">
        <v>0</v>
      </c>
      <c r="G24" s="109">
        <v>0</v>
      </c>
    </row>
    <row r="25" spans="1:7">
      <c r="A25" s="245" t="s">
        <v>569</v>
      </c>
      <c r="B25" s="246"/>
      <c r="C25" s="108">
        <v>0</v>
      </c>
      <c r="D25" s="109">
        <v>40000</v>
      </c>
      <c r="E25" s="109">
        <v>0</v>
      </c>
      <c r="F25" s="109">
        <v>0</v>
      </c>
      <c r="G25" s="109">
        <v>0</v>
      </c>
    </row>
    <row r="26" spans="1:7">
      <c r="A26" s="245" t="s">
        <v>570</v>
      </c>
      <c r="B26" s="246"/>
      <c r="C26" s="108">
        <v>0</v>
      </c>
      <c r="D26" s="109">
        <v>3105</v>
      </c>
      <c r="E26" s="109">
        <v>0</v>
      </c>
      <c r="F26" s="109">
        <v>0</v>
      </c>
      <c r="G26" s="109">
        <v>0</v>
      </c>
    </row>
    <row r="27" spans="1:7">
      <c r="A27" s="245" t="s">
        <v>571</v>
      </c>
      <c r="B27" s="246"/>
      <c r="C27" s="108">
        <v>0</v>
      </c>
      <c r="D27" s="109">
        <v>6730</v>
      </c>
      <c r="E27" s="109">
        <v>0</v>
      </c>
      <c r="F27" s="109">
        <v>0</v>
      </c>
      <c r="G27" s="109">
        <v>0</v>
      </c>
    </row>
    <row r="28" spans="1:7">
      <c r="A28" s="245" t="s">
        <v>572</v>
      </c>
      <c r="B28" s="246"/>
      <c r="C28" s="108">
        <v>0</v>
      </c>
      <c r="D28" s="109">
        <v>2000</v>
      </c>
      <c r="E28" s="109">
        <v>0</v>
      </c>
      <c r="F28" s="109">
        <v>0</v>
      </c>
      <c r="G28" s="109">
        <v>0</v>
      </c>
    </row>
    <row r="29" spans="1:7">
      <c r="A29" s="110" t="s">
        <v>187</v>
      </c>
      <c r="B29" s="111"/>
      <c r="C29" s="108">
        <v>0</v>
      </c>
      <c r="D29" s="109">
        <v>0</v>
      </c>
      <c r="E29" s="109">
        <v>1065230</v>
      </c>
      <c r="F29" s="109">
        <v>1201320</v>
      </c>
      <c r="G29" s="109">
        <v>1393130</v>
      </c>
    </row>
    <row r="30" spans="1:7">
      <c r="A30" s="110" t="s">
        <v>123</v>
      </c>
      <c r="B30" s="111"/>
      <c r="C30" s="108">
        <v>0</v>
      </c>
      <c r="D30" s="109">
        <v>0</v>
      </c>
      <c r="E30" s="109">
        <v>13501</v>
      </c>
      <c r="F30" s="109">
        <v>13501</v>
      </c>
      <c r="G30" s="109">
        <v>13501</v>
      </c>
    </row>
    <row r="31" spans="1:7">
      <c r="A31" s="110" t="s">
        <v>135</v>
      </c>
      <c r="B31" s="111"/>
      <c r="C31" s="108">
        <v>0</v>
      </c>
      <c r="D31" s="109">
        <v>0</v>
      </c>
      <c r="E31" s="109">
        <v>157800</v>
      </c>
      <c r="F31" s="109">
        <v>157800</v>
      </c>
      <c r="G31" s="109">
        <v>157800</v>
      </c>
    </row>
    <row r="32" spans="1:7">
      <c r="A32" s="110" t="s">
        <v>142</v>
      </c>
      <c r="B32" s="111"/>
      <c r="C32" s="108">
        <v>0</v>
      </c>
      <c r="D32" s="109">
        <v>0</v>
      </c>
      <c r="E32" s="109">
        <v>4505200</v>
      </c>
      <c r="F32" s="109">
        <v>4535310</v>
      </c>
      <c r="G32" s="109">
        <v>4501000</v>
      </c>
    </row>
    <row r="33" spans="1:7">
      <c r="A33" s="110" t="s">
        <v>162</v>
      </c>
      <c r="B33" s="111"/>
      <c r="C33" s="108">
        <v>0</v>
      </c>
      <c r="D33" s="109">
        <v>0</v>
      </c>
      <c r="E33" s="109">
        <v>12900</v>
      </c>
      <c r="F33" s="109">
        <v>10900</v>
      </c>
      <c r="G33" s="109">
        <v>10900</v>
      </c>
    </row>
    <row r="34" spans="1:7">
      <c r="A34" s="110" t="s">
        <v>438</v>
      </c>
      <c r="B34" s="111"/>
      <c r="C34" s="108">
        <v>0</v>
      </c>
      <c r="D34" s="109">
        <v>0</v>
      </c>
      <c r="E34" s="109">
        <v>25500</v>
      </c>
      <c r="F34" s="109">
        <v>25500</v>
      </c>
      <c r="G34" s="109">
        <v>25500</v>
      </c>
    </row>
    <row r="35" spans="1:7">
      <c r="A35" s="110" t="s">
        <v>573</v>
      </c>
      <c r="B35" s="111"/>
      <c r="C35" s="108">
        <v>0</v>
      </c>
      <c r="D35" s="109">
        <v>0</v>
      </c>
      <c r="E35" s="109">
        <v>136000</v>
      </c>
      <c r="F35" s="109">
        <v>76500</v>
      </c>
      <c r="G35" s="109">
        <v>0</v>
      </c>
    </row>
    <row r="36" spans="1:7">
      <c r="A36" s="110" t="s">
        <v>169</v>
      </c>
      <c r="B36" s="111"/>
      <c r="C36" s="108">
        <v>0</v>
      </c>
      <c r="D36" s="109">
        <v>0</v>
      </c>
      <c r="E36" s="109">
        <v>40000</v>
      </c>
      <c r="F36" s="109">
        <v>40000</v>
      </c>
      <c r="G36" s="109">
        <v>40000</v>
      </c>
    </row>
    <row r="37" spans="1:7">
      <c r="A37" s="110" t="s">
        <v>181</v>
      </c>
      <c r="B37" s="111"/>
      <c r="C37" s="108">
        <v>0</v>
      </c>
      <c r="D37" s="109">
        <v>0</v>
      </c>
      <c r="E37" s="109">
        <v>2000</v>
      </c>
      <c r="F37" s="109">
        <v>2000</v>
      </c>
      <c r="G37" s="109">
        <v>2000</v>
      </c>
    </row>
    <row r="38" spans="1:7" ht="29.25" customHeight="1">
      <c r="A38" s="243" t="s">
        <v>579</v>
      </c>
      <c r="B38" s="244"/>
      <c r="C38" s="124"/>
      <c r="D38" s="125"/>
      <c r="E38" s="125"/>
      <c r="F38" s="125"/>
      <c r="G38" s="125"/>
    </row>
    <row r="39" spans="1:7">
      <c r="A39" s="239" t="s">
        <v>108</v>
      </c>
      <c r="B39" s="240"/>
      <c r="C39" s="128">
        <v>4894096.05</v>
      </c>
      <c r="D39" s="129">
        <v>6380463</v>
      </c>
      <c r="E39" s="129">
        <v>5958131</v>
      </c>
      <c r="F39" s="129">
        <v>6062831</v>
      </c>
      <c r="G39" s="129">
        <v>6143831</v>
      </c>
    </row>
    <row r="40" spans="1:7">
      <c r="A40" s="241" t="s">
        <v>555</v>
      </c>
      <c r="B40" s="242"/>
      <c r="C40" s="126">
        <v>527237.03</v>
      </c>
      <c r="D40" s="127">
        <v>0</v>
      </c>
      <c r="E40" s="127">
        <v>0</v>
      </c>
      <c r="F40" s="127">
        <v>0</v>
      </c>
      <c r="G40" s="127">
        <v>0</v>
      </c>
    </row>
    <row r="41" spans="1:7">
      <c r="A41" s="126" t="s">
        <v>556</v>
      </c>
      <c r="B41" s="130"/>
      <c r="C41" s="126">
        <v>7078.2</v>
      </c>
      <c r="D41" s="127">
        <v>0</v>
      </c>
      <c r="E41" s="127">
        <v>0</v>
      </c>
      <c r="F41" s="127">
        <v>0</v>
      </c>
      <c r="G41" s="127">
        <v>0</v>
      </c>
    </row>
    <row r="42" spans="1:7">
      <c r="A42" s="130" t="s">
        <v>557</v>
      </c>
      <c r="B42" s="130"/>
      <c r="C42" s="130">
        <v>192703.94</v>
      </c>
      <c r="D42" s="127">
        <v>0</v>
      </c>
      <c r="E42" s="127">
        <v>0</v>
      </c>
      <c r="F42" s="127">
        <v>0</v>
      </c>
      <c r="G42" s="127">
        <v>0</v>
      </c>
    </row>
    <row r="43" spans="1:7">
      <c r="A43" s="130" t="s">
        <v>558</v>
      </c>
      <c r="B43" s="130"/>
      <c r="C43" s="130">
        <v>182345.91</v>
      </c>
      <c r="D43" s="127">
        <v>0</v>
      </c>
      <c r="E43" s="127">
        <v>0</v>
      </c>
      <c r="F43" s="127">
        <v>0</v>
      </c>
      <c r="G43" s="127">
        <v>0</v>
      </c>
    </row>
    <row r="44" spans="1:7">
      <c r="A44" s="130" t="s">
        <v>559</v>
      </c>
      <c r="B44" s="130"/>
      <c r="C44" s="130">
        <v>233391.31</v>
      </c>
      <c r="D44" s="127">
        <v>0</v>
      </c>
      <c r="E44" s="127">
        <v>0</v>
      </c>
      <c r="F44" s="127">
        <v>0</v>
      </c>
      <c r="G44" s="127">
        <v>0</v>
      </c>
    </row>
    <row r="45" spans="1:7">
      <c r="A45" s="130" t="s">
        <v>560</v>
      </c>
      <c r="B45" s="130"/>
      <c r="C45" s="130">
        <v>3734434.7</v>
      </c>
      <c r="D45" s="127">
        <v>0</v>
      </c>
      <c r="E45" s="127">
        <v>0</v>
      </c>
      <c r="F45" s="127">
        <v>0</v>
      </c>
      <c r="G45" s="127">
        <v>0</v>
      </c>
    </row>
    <row r="46" spans="1:7">
      <c r="A46" s="130" t="s">
        <v>561</v>
      </c>
      <c r="B46" s="130"/>
      <c r="C46" s="130">
        <v>16254.46</v>
      </c>
      <c r="D46" s="127">
        <v>0</v>
      </c>
      <c r="E46" s="127">
        <v>0</v>
      </c>
      <c r="F46" s="127">
        <v>0</v>
      </c>
      <c r="G46" s="127">
        <v>0</v>
      </c>
    </row>
    <row r="47" spans="1:7">
      <c r="A47" s="130" t="s">
        <v>562</v>
      </c>
      <c r="B47" s="130"/>
      <c r="C47" s="130">
        <v>650.5</v>
      </c>
      <c r="D47" s="127">
        <v>0</v>
      </c>
      <c r="E47" s="127">
        <v>0</v>
      </c>
      <c r="F47" s="127">
        <v>0</v>
      </c>
      <c r="G47" s="127">
        <v>0</v>
      </c>
    </row>
    <row r="48" spans="1:7">
      <c r="A48" s="130" t="s">
        <v>187</v>
      </c>
      <c r="B48" s="130"/>
      <c r="C48" s="130">
        <v>0</v>
      </c>
      <c r="D48" s="127">
        <v>1067200</v>
      </c>
      <c r="E48" s="127">
        <v>0</v>
      </c>
      <c r="F48" s="127">
        <v>0</v>
      </c>
      <c r="G48" s="127">
        <v>0</v>
      </c>
    </row>
    <row r="49" spans="1:7">
      <c r="A49" s="130" t="s">
        <v>563</v>
      </c>
      <c r="B49" s="130"/>
      <c r="C49" s="130">
        <v>0</v>
      </c>
      <c r="D49" s="127">
        <v>13501</v>
      </c>
      <c r="E49" s="127">
        <v>0</v>
      </c>
      <c r="F49" s="127">
        <v>0</v>
      </c>
      <c r="G49" s="127">
        <v>0</v>
      </c>
    </row>
    <row r="50" spans="1:7">
      <c r="A50" s="130" t="s">
        <v>564</v>
      </c>
      <c r="B50" s="130"/>
      <c r="C50" s="130">
        <v>0</v>
      </c>
      <c r="D50" s="127">
        <v>240000</v>
      </c>
      <c r="E50" s="127">
        <v>0</v>
      </c>
      <c r="F50" s="127">
        <v>0</v>
      </c>
      <c r="G50" s="127">
        <v>0</v>
      </c>
    </row>
    <row r="51" spans="1:7">
      <c r="A51" s="130" t="s">
        <v>565</v>
      </c>
      <c r="B51" s="130"/>
      <c r="C51" s="130">
        <v>0</v>
      </c>
      <c r="D51" s="127">
        <v>240000</v>
      </c>
      <c r="E51" s="127">
        <v>0</v>
      </c>
      <c r="F51" s="127">
        <v>0</v>
      </c>
      <c r="G51" s="127">
        <v>0</v>
      </c>
    </row>
    <row r="52" spans="1:7">
      <c r="A52" s="130" t="s">
        <v>566</v>
      </c>
      <c r="B52" s="130"/>
      <c r="C52" s="130">
        <v>0</v>
      </c>
      <c r="D52" s="127">
        <v>207000</v>
      </c>
      <c r="E52" s="127">
        <v>0</v>
      </c>
      <c r="F52" s="127">
        <v>0</v>
      </c>
      <c r="G52" s="127">
        <v>0</v>
      </c>
    </row>
    <row r="53" spans="1:7">
      <c r="A53" s="130" t="s">
        <v>567</v>
      </c>
      <c r="B53" s="130"/>
      <c r="C53" s="130">
        <v>0</v>
      </c>
      <c r="D53" s="127">
        <v>4557499</v>
      </c>
      <c r="E53" s="127">
        <v>0</v>
      </c>
      <c r="F53" s="127">
        <v>0</v>
      </c>
      <c r="G53" s="127">
        <v>0</v>
      </c>
    </row>
    <row r="54" spans="1:7">
      <c r="A54" s="130" t="s">
        <v>568</v>
      </c>
      <c r="B54" s="130"/>
      <c r="C54" s="130">
        <v>0</v>
      </c>
      <c r="D54" s="127">
        <v>3428</v>
      </c>
      <c r="E54" s="127">
        <v>0</v>
      </c>
      <c r="F54" s="127">
        <v>0</v>
      </c>
      <c r="G54" s="127">
        <v>0</v>
      </c>
    </row>
    <row r="55" spans="1:7">
      <c r="A55" s="130" t="s">
        <v>569</v>
      </c>
      <c r="B55" s="130"/>
      <c r="C55" s="130">
        <v>0</v>
      </c>
      <c r="D55" s="127">
        <v>40000</v>
      </c>
      <c r="E55" s="127">
        <v>0</v>
      </c>
      <c r="F55" s="127">
        <v>0</v>
      </c>
      <c r="G55" s="127">
        <v>0</v>
      </c>
    </row>
    <row r="56" spans="1:7">
      <c r="A56" s="130" t="s">
        <v>570</v>
      </c>
      <c r="B56" s="130"/>
      <c r="C56" s="130">
        <v>0</v>
      </c>
      <c r="D56" s="127">
        <v>3105</v>
      </c>
      <c r="E56" s="127">
        <v>0</v>
      </c>
      <c r="F56" s="127">
        <v>0</v>
      </c>
      <c r="G56" s="127">
        <v>0</v>
      </c>
    </row>
    <row r="57" spans="1:7">
      <c r="A57" s="130" t="s">
        <v>571</v>
      </c>
      <c r="B57" s="130"/>
      <c r="C57" s="130">
        <v>0</v>
      </c>
      <c r="D57" s="127">
        <v>6730</v>
      </c>
      <c r="E57" s="127">
        <v>0</v>
      </c>
      <c r="F57" s="127">
        <v>0</v>
      </c>
      <c r="G57" s="127">
        <v>0</v>
      </c>
    </row>
    <row r="58" spans="1:7">
      <c r="A58" s="130" t="s">
        <v>572</v>
      </c>
      <c r="B58" s="130"/>
      <c r="C58" s="130">
        <v>0</v>
      </c>
      <c r="D58" s="127">
        <v>2000</v>
      </c>
      <c r="E58" s="127">
        <v>0</v>
      </c>
      <c r="F58" s="127">
        <v>0</v>
      </c>
      <c r="G58" s="127">
        <v>0</v>
      </c>
    </row>
    <row r="59" spans="1:7">
      <c r="A59" s="130" t="s">
        <v>187</v>
      </c>
      <c r="B59" s="130"/>
      <c r="C59" s="130">
        <v>0</v>
      </c>
      <c r="D59" s="127">
        <v>0</v>
      </c>
      <c r="E59" s="127">
        <v>1065230</v>
      </c>
      <c r="F59" s="127">
        <v>1201320</v>
      </c>
      <c r="G59" s="127">
        <v>1393130</v>
      </c>
    </row>
    <row r="60" spans="1:7">
      <c r="A60" s="130" t="s">
        <v>123</v>
      </c>
      <c r="B60" s="130"/>
      <c r="C60" s="130">
        <v>0</v>
      </c>
      <c r="D60" s="127">
        <v>0</v>
      </c>
      <c r="E60" s="127">
        <v>13501</v>
      </c>
      <c r="F60" s="127">
        <v>13501</v>
      </c>
      <c r="G60" s="127">
        <v>13501</v>
      </c>
    </row>
    <row r="61" spans="1:7">
      <c r="A61" s="130" t="s">
        <v>135</v>
      </c>
      <c r="B61" s="130"/>
      <c r="C61" s="130">
        <v>0</v>
      </c>
      <c r="D61" s="127">
        <v>0</v>
      </c>
      <c r="E61" s="127">
        <v>157800</v>
      </c>
      <c r="F61" s="127">
        <v>157800</v>
      </c>
      <c r="G61" s="127">
        <v>157800</v>
      </c>
    </row>
    <row r="62" spans="1:7">
      <c r="A62" s="130" t="s">
        <v>142</v>
      </c>
      <c r="B62" s="130"/>
      <c r="C62" s="130">
        <v>0</v>
      </c>
      <c r="D62" s="127">
        <v>0</v>
      </c>
      <c r="E62" s="127">
        <v>4505200</v>
      </c>
      <c r="F62" s="127">
        <v>4535310</v>
      </c>
      <c r="G62" s="127">
        <v>4501000</v>
      </c>
    </row>
    <row r="63" spans="1:7">
      <c r="A63" s="130" t="s">
        <v>162</v>
      </c>
      <c r="B63" s="130"/>
      <c r="C63" s="130">
        <v>0</v>
      </c>
      <c r="D63" s="127">
        <v>0</v>
      </c>
      <c r="E63" s="127">
        <v>12900</v>
      </c>
      <c r="F63" s="127">
        <v>10900</v>
      </c>
      <c r="G63" s="127">
        <v>10900</v>
      </c>
    </row>
    <row r="64" spans="1:7">
      <c r="A64" s="130" t="s">
        <v>438</v>
      </c>
      <c r="B64" s="130"/>
      <c r="C64" s="130">
        <v>0</v>
      </c>
      <c r="D64" s="127">
        <v>0</v>
      </c>
      <c r="E64" s="127">
        <v>25500</v>
      </c>
      <c r="F64" s="127">
        <v>25500</v>
      </c>
      <c r="G64" s="127">
        <v>25500</v>
      </c>
    </row>
    <row r="65" spans="1:7">
      <c r="A65" s="130" t="s">
        <v>573</v>
      </c>
      <c r="B65" s="130"/>
      <c r="C65" s="130">
        <v>0</v>
      </c>
      <c r="D65" s="127">
        <v>0</v>
      </c>
      <c r="E65" s="127">
        <v>136000</v>
      </c>
      <c r="F65" s="127">
        <v>76500</v>
      </c>
      <c r="G65" s="127">
        <v>0</v>
      </c>
    </row>
    <row r="66" spans="1:7">
      <c r="A66" s="130" t="s">
        <v>169</v>
      </c>
      <c r="B66" s="130"/>
      <c r="C66" s="130">
        <v>0</v>
      </c>
      <c r="D66" s="127">
        <v>0</v>
      </c>
      <c r="E66" s="127">
        <v>40000</v>
      </c>
      <c r="F66" s="127">
        <v>40000</v>
      </c>
      <c r="G66" s="127">
        <v>40000</v>
      </c>
    </row>
    <row r="67" spans="1:7">
      <c r="A67" s="130" t="s">
        <v>181</v>
      </c>
      <c r="B67" s="130"/>
      <c r="C67" s="130">
        <v>0</v>
      </c>
      <c r="D67" s="127">
        <v>0</v>
      </c>
      <c r="E67" s="127">
        <v>2000</v>
      </c>
      <c r="F67" s="127">
        <v>2000</v>
      </c>
      <c r="G67" s="127">
        <v>2000</v>
      </c>
    </row>
  </sheetData>
  <mergeCells count="32">
    <mergeCell ref="A14:B14"/>
    <mergeCell ref="A1:G1"/>
    <mergeCell ref="A2:G2"/>
    <mergeCell ref="A3:G3"/>
    <mergeCell ref="A5:B7"/>
    <mergeCell ref="C5:C7"/>
    <mergeCell ref="D5:D7"/>
    <mergeCell ref="E5:E7"/>
    <mergeCell ref="F5:F7"/>
    <mergeCell ref="G5:G7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40:B40"/>
    <mergeCell ref="A38:B38"/>
    <mergeCell ref="A27:B27"/>
    <mergeCell ref="A28:B28"/>
  </mergeCells>
  <pageMargins left="0.55118110236220474" right="0.55118110236220474" top="0.74803149606299213" bottom="0.74803149606299213" header="0.31496062992125984" footer="0.31496062992125984"/>
  <pageSetup paperSize="9" fitToHeight="0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F749-C21D-4327-94AE-39F57FEA5C55}">
  <sheetPr>
    <pageSetUpPr fitToPage="1"/>
  </sheetPr>
  <dimension ref="A1:I19"/>
  <sheetViews>
    <sheetView workbookViewId="0">
      <selection activeCell="B1" sqref="B1:F1"/>
    </sheetView>
  </sheetViews>
  <sheetFormatPr defaultRowHeight="12.75"/>
  <cols>
    <col min="1" max="1" width="12.7109375" style="67" customWidth="1"/>
    <col min="2" max="2" width="27.28515625" style="67" customWidth="1"/>
    <col min="3" max="3" width="21.5703125" style="67" customWidth="1"/>
    <col min="4" max="4" width="11.5703125" style="67" customWidth="1"/>
    <col min="5" max="5" width="0.140625" style="67" customWidth="1"/>
    <col min="6" max="6" width="11.42578125" style="67" customWidth="1"/>
    <col min="7" max="7" width="7.7109375" style="67" hidden="1" customWidth="1"/>
    <col min="8" max="8" width="14.28515625" style="67" customWidth="1"/>
    <col min="9" max="9" width="15.28515625" style="67" customWidth="1"/>
    <col min="10" max="256" width="8.85546875" style="67"/>
    <col min="257" max="257" width="12.7109375" style="67" customWidth="1"/>
    <col min="258" max="258" width="27.28515625" style="67" customWidth="1"/>
    <col min="259" max="259" width="21.5703125" style="67" customWidth="1"/>
    <col min="260" max="260" width="11.5703125" style="67" customWidth="1"/>
    <col min="261" max="261" width="0.140625" style="67" customWidth="1"/>
    <col min="262" max="262" width="11.42578125" style="67" customWidth="1"/>
    <col min="263" max="263" width="0" style="67" hidden="1" customWidth="1"/>
    <col min="264" max="265" width="11.42578125" style="67" customWidth="1"/>
    <col min="266" max="512" width="8.85546875" style="67"/>
    <col min="513" max="513" width="12.7109375" style="67" customWidth="1"/>
    <col min="514" max="514" width="27.28515625" style="67" customWidth="1"/>
    <col min="515" max="515" width="21.5703125" style="67" customWidth="1"/>
    <col min="516" max="516" width="11.5703125" style="67" customWidth="1"/>
    <col min="517" max="517" width="0.140625" style="67" customWidth="1"/>
    <col min="518" max="518" width="11.42578125" style="67" customWidth="1"/>
    <col min="519" max="519" width="0" style="67" hidden="1" customWidth="1"/>
    <col min="520" max="521" width="11.42578125" style="67" customWidth="1"/>
    <col min="522" max="768" width="8.85546875" style="67"/>
    <col min="769" max="769" width="12.7109375" style="67" customWidth="1"/>
    <col min="770" max="770" width="27.28515625" style="67" customWidth="1"/>
    <col min="771" max="771" width="21.5703125" style="67" customWidth="1"/>
    <col min="772" max="772" width="11.5703125" style="67" customWidth="1"/>
    <col min="773" max="773" width="0.140625" style="67" customWidth="1"/>
    <col min="774" max="774" width="11.42578125" style="67" customWidth="1"/>
    <col min="775" max="775" width="0" style="67" hidden="1" customWidth="1"/>
    <col min="776" max="777" width="11.42578125" style="67" customWidth="1"/>
    <col min="778" max="1024" width="8.85546875" style="67"/>
    <col min="1025" max="1025" width="12.7109375" style="67" customWidth="1"/>
    <col min="1026" max="1026" width="27.28515625" style="67" customWidth="1"/>
    <col min="1027" max="1027" width="21.5703125" style="67" customWidth="1"/>
    <col min="1028" max="1028" width="11.5703125" style="67" customWidth="1"/>
    <col min="1029" max="1029" width="0.140625" style="67" customWidth="1"/>
    <col min="1030" max="1030" width="11.42578125" style="67" customWidth="1"/>
    <col min="1031" max="1031" width="0" style="67" hidden="1" customWidth="1"/>
    <col min="1032" max="1033" width="11.42578125" style="67" customWidth="1"/>
    <col min="1034" max="1280" width="8.85546875" style="67"/>
    <col min="1281" max="1281" width="12.7109375" style="67" customWidth="1"/>
    <col min="1282" max="1282" width="27.28515625" style="67" customWidth="1"/>
    <col min="1283" max="1283" width="21.5703125" style="67" customWidth="1"/>
    <col min="1284" max="1284" width="11.5703125" style="67" customWidth="1"/>
    <col min="1285" max="1285" width="0.140625" style="67" customWidth="1"/>
    <col min="1286" max="1286" width="11.42578125" style="67" customWidth="1"/>
    <col min="1287" max="1287" width="0" style="67" hidden="1" customWidth="1"/>
    <col min="1288" max="1289" width="11.42578125" style="67" customWidth="1"/>
    <col min="1290" max="1536" width="8.85546875" style="67"/>
    <col min="1537" max="1537" width="12.7109375" style="67" customWidth="1"/>
    <col min="1538" max="1538" width="27.28515625" style="67" customWidth="1"/>
    <col min="1539" max="1539" width="21.5703125" style="67" customWidth="1"/>
    <col min="1540" max="1540" width="11.5703125" style="67" customWidth="1"/>
    <col min="1541" max="1541" width="0.140625" style="67" customWidth="1"/>
    <col min="1542" max="1542" width="11.42578125" style="67" customWidth="1"/>
    <col min="1543" max="1543" width="0" style="67" hidden="1" customWidth="1"/>
    <col min="1544" max="1545" width="11.42578125" style="67" customWidth="1"/>
    <col min="1546" max="1792" width="8.85546875" style="67"/>
    <col min="1793" max="1793" width="12.7109375" style="67" customWidth="1"/>
    <col min="1794" max="1794" width="27.28515625" style="67" customWidth="1"/>
    <col min="1795" max="1795" width="21.5703125" style="67" customWidth="1"/>
    <col min="1796" max="1796" width="11.5703125" style="67" customWidth="1"/>
    <col min="1797" max="1797" width="0.140625" style="67" customWidth="1"/>
    <col min="1798" max="1798" width="11.42578125" style="67" customWidth="1"/>
    <col min="1799" max="1799" width="0" style="67" hidden="1" customWidth="1"/>
    <col min="1800" max="1801" width="11.42578125" style="67" customWidth="1"/>
    <col min="1802" max="2048" width="8.85546875" style="67"/>
    <col min="2049" max="2049" width="12.7109375" style="67" customWidth="1"/>
    <col min="2050" max="2050" width="27.28515625" style="67" customWidth="1"/>
    <col min="2051" max="2051" width="21.5703125" style="67" customWidth="1"/>
    <col min="2052" max="2052" width="11.5703125" style="67" customWidth="1"/>
    <col min="2053" max="2053" width="0.140625" style="67" customWidth="1"/>
    <col min="2054" max="2054" width="11.42578125" style="67" customWidth="1"/>
    <col min="2055" max="2055" width="0" style="67" hidden="1" customWidth="1"/>
    <col min="2056" max="2057" width="11.42578125" style="67" customWidth="1"/>
    <col min="2058" max="2304" width="8.85546875" style="67"/>
    <col min="2305" max="2305" width="12.7109375" style="67" customWidth="1"/>
    <col min="2306" max="2306" width="27.28515625" style="67" customWidth="1"/>
    <col min="2307" max="2307" width="21.5703125" style="67" customWidth="1"/>
    <col min="2308" max="2308" width="11.5703125" style="67" customWidth="1"/>
    <col min="2309" max="2309" width="0.140625" style="67" customWidth="1"/>
    <col min="2310" max="2310" width="11.42578125" style="67" customWidth="1"/>
    <col min="2311" max="2311" width="0" style="67" hidden="1" customWidth="1"/>
    <col min="2312" max="2313" width="11.42578125" style="67" customWidth="1"/>
    <col min="2314" max="2560" width="8.85546875" style="67"/>
    <col min="2561" max="2561" width="12.7109375" style="67" customWidth="1"/>
    <col min="2562" max="2562" width="27.28515625" style="67" customWidth="1"/>
    <col min="2563" max="2563" width="21.5703125" style="67" customWidth="1"/>
    <col min="2564" max="2564" width="11.5703125" style="67" customWidth="1"/>
    <col min="2565" max="2565" width="0.140625" style="67" customWidth="1"/>
    <col min="2566" max="2566" width="11.42578125" style="67" customWidth="1"/>
    <col min="2567" max="2567" width="0" style="67" hidden="1" customWidth="1"/>
    <col min="2568" max="2569" width="11.42578125" style="67" customWidth="1"/>
    <col min="2570" max="2816" width="8.85546875" style="67"/>
    <col min="2817" max="2817" width="12.7109375" style="67" customWidth="1"/>
    <col min="2818" max="2818" width="27.28515625" style="67" customWidth="1"/>
    <col min="2819" max="2819" width="21.5703125" style="67" customWidth="1"/>
    <col min="2820" max="2820" width="11.5703125" style="67" customWidth="1"/>
    <col min="2821" max="2821" width="0.140625" style="67" customWidth="1"/>
    <col min="2822" max="2822" width="11.42578125" style="67" customWidth="1"/>
    <col min="2823" max="2823" width="0" style="67" hidden="1" customWidth="1"/>
    <col min="2824" max="2825" width="11.42578125" style="67" customWidth="1"/>
    <col min="2826" max="3072" width="8.85546875" style="67"/>
    <col min="3073" max="3073" width="12.7109375" style="67" customWidth="1"/>
    <col min="3074" max="3074" width="27.28515625" style="67" customWidth="1"/>
    <col min="3075" max="3075" width="21.5703125" style="67" customWidth="1"/>
    <col min="3076" max="3076" width="11.5703125" style="67" customWidth="1"/>
    <col min="3077" max="3077" width="0.140625" style="67" customWidth="1"/>
    <col min="3078" max="3078" width="11.42578125" style="67" customWidth="1"/>
    <col min="3079" max="3079" width="0" style="67" hidden="1" customWidth="1"/>
    <col min="3080" max="3081" width="11.42578125" style="67" customWidth="1"/>
    <col min="3082" max="3328" width="8.85546875" style="67"/>
    <col min="3329" max="3329" width="12.7109375" style="67" customWidth="1"/>
    <col min="3330" max="3330" width="27.28515625" style="67" customWidth="1"/>
    <col min="3331" max="3331" width="21.5703125" style="67" customWidth="1"/>
    <col min="3332" max="3332" width="11.5703125" style="67" customWidth="1"/>
    <col min="3333" max="3333" width="0.140625" style="67" customWidth="1"/>
    <col min="3334" max="3334" width="11.42578125" style="67" customWidth="1"/>
    <col min="3335" max="3335" width="0" style="67" hidden="1" customWidth="1"/>
    <col min="3336" max="3337" width="11.42578125" style="67" customWidth="1"/>
    <col min="3338" max="3584" width="8.85546875" style="67"/>
    <col min="3585" max="3585" width="12.7109375" style="67" customWidth="1"/>
    <col min="3586" max="3586" width="27.28515625" style="67" customWidth="1"/>
    <col min="3587" max="3587" width="21.5703125" style="67" customWidth="1"/>
    <col min="3588" max="3588" width="11.5703125" style="67" customWidth="1"/>
    <col min="3589" max="3589" width="0.140625" style="67" customWidth="1"/>
    <col min="3590" max="3590" width="11.42578125" style="67" customWidth="1"/>
    <col min="3591" max="3591" width="0" style="67" hidden="1" customWidth="1"/>
    <col min="3592" max="3593" width="11.42578125" style="67" customWidth="1"/>
    <col min="3594" max="3840" width="8.85546875" style="67"/>
    <col min="3841" max="3841" width="12.7109375" style="67" customWidth="1"/>
    <col min="3842" max="3842" width="27.28515625" style="67" customWidth="1"/>
    <col min="3843" max="3843" width="21.5703125" style="67" customWidth="1"/>
    <col min="3844" max="3844" width="11.5703125" style="67" customWidth="1"/>
    <col min="3845" max="3845" width="0.140625" style="67" customWidth="1"/>
    <col min="3846" max="3846" width="11.42578125" style="67" customWidth="1"/>
    <col min="3847" max="3847" width="0" style="67" hidden="1" customWidth="1"/>
    <col min="3848" max="3849" width="11.42578125" style="67" customWidth="1"/>
    <col min="3850" max="4096" width="8.85546875" style="67"/>
    <col min="4097" max="4097" width="12.7109375" style="67" customWidth="1"/>
    <col min="4098" max="4098" width="27.28515625" style="67" customWidth="1"/>
    <col min="4099" max="4099" width="21.5703125" style="67" customWidth="1"/>
    <col min="4100" max="4100" width="11.5703125" style="67" customWidth="1"/>
    <col min="4101" max="4101" width="0.140625" style="67" customWidth="1"/>
    <col min="4102" max="4102" width="11.42578125" style="67" customWidth="1"/>
    <col min="4103" max="4103" width="0" style="67" hidden="1" customWidth="1"/>
    <col min="4104" max="4105" width="11.42578125" style="67" customWidth="1"/>
    <col min="4106" max="4352" width="8.85546875" style="67"/>
    <col min="4353" max="4353" width="12.7109375" style="67" customWidth="1"/>
    <col min="4354" max="4354" width="27.28515625" style="67" customWidth="1"/>
    <col min="4355" max="4355" width="21.5703125" style="67" customWidth="1"/>
    <col min="4356" max="4356" width="11.5703125" style="67" customWidth="1"/>
    <col min="4357" max="4357" width="0.140625" style="67" customWidth="1"/>
    <col min="4358" max="4358" width="11.42578125" style="67" customWidth="1"/>
    <col min="4359" max="4359" width="0" style="67" hidden="1" customWidth="1"/>
    <col min="4360" max="4361" width="11.42578125" style="67" customWidth="1"/>
    <col min="4362" max="4608" width="8.85546875" style="67"/>
    <col min="4609" max="4609" width="12.7109375" style="67" customWidth="1"/>
    <col min="4610" max="4610" width="27.28515625" style="67" customWidth="1"/>
    <col min="4611" max="4611" width="21.5703125" style="67" customWidth="1"/>
    <col min="4612" max="4612" width="11.5703125" style="67" customWidth="1"/>
    <col min="4613" max="4613" width="0.140625" style="67" customWidth="1"/>
    <col min="4614" max="4614" width="11.42578125" style="67" customWidth="1"/>
    <col min="4615" max="4615" width="0" style="67" hidden="1" customWidth="1"/>
    <col min="4616" max="4617" width="11.42578125" style="67" customWidth="1"/>
    <col min="4618" max="4864" width="8.85546875" style="67"/>
    <col min="4865" max="4865" width="12.7109375" style="67" customWidth="1"/>
    <col min="4866" max="4866" width="27.28515625" style="67" customWidth="1"/>
    <col min="4867" max="4867" width="21.5703125" style="67" customWidth="1"/>
    <col min="4868" max="4868" width="11.5703125" style="67" customWidth="1"/>
    <col min="4869" max="4869" width="0.140625" style="67" customWidth="1"/>
    <col min="4870" max="4870" width="11.42578125" style="67" customWidth="1"/>
    <col min="4871" max="4871" width="0" style="67" hidden="1" customWidth="1"/>
    <col min="4872" max="4873" width="11.42578125" style="67" customWidth="1"/>
    <col min="4874" max="5120" width="8.85546875" style="67"/>
    <col min="5121" max="5121" width="12.7109375" style="67" customWidth="1"/>
    <col min="5122" max="5122" width="27.28515625" style="67" customWidth="1"/>
    <col min="5123" max="5123" width="21.5703125" style="67" customWidth="1"/>
    <col min="5124" max="5124" width="11.5703125" style="67" customWidth="1"/>
    <col min="5125" max="5125" width="0.140625" style="67" customWidth="1"/>
    <col min="5126" max="5126" width="11.42578125" style="67" customWidth="1"/>
    <col min="5127" max="5127" width="0" style="67" hidden="1" customWidth="1"/>
    <col min="5128" max="5129" width="11.42578125" style="67" customWidth="1"/>
    <col min="5130" max="5376" width="8.85546875" style="67"/>
    <col min="5377" max="5377" width="12.7109375" style="67" customWidth="1"/>
    <col min="5378" max="5378" width="27.28515625" style="67" customWidth="1"/>
    <col min="5379" max="5379" width="21.5703125" style="67" customWidth="1"/>
    <col min="5380" max="5380" width="11.5703125" style="67" customWidth="1"/>
    <col min="5381" max="5381" width="0.140625" style="67" customWidth="1"/>
    <col min="5382" max="5382" width="11.42578125" style="67" customWidth="1"/>
    <col min="5383" max="5383" width="0" style="67" hidden="1" customWidth="1"/>
    <col min="5384" max="5385" width="11.42578125" style="67" customWidth="1"/>
    <col min="5386" max="5632" width="8.85546875" style="67"/>
    <col min="5633" max="5633" width="12.7109375" style="67" customWidth="1"/>
    <col min="5634" max="5634" width="27.28515625" style="67" customWidth="1"/>
    <col min="5635" max="5635" width="21.5703125" style="67" customWidth="1"/>
    <col min="5636" max="5636" width="11.5703125" style="67" customWidth="1"/>
    <col min="5637" max="5637" width="0.140625" style="67" customWidth="1"/>
    <col min="5638" max="5638" width="11.42578125" style="67" customWidth="1"/>
    <col min="5639" max="5639" width="0" style="67" hidden="1" customWidth="1"/>
    <col min="5640" max="5641" width="11.42578125" style="67" customWidth="1"/>
    <col min="5642" max="5888" width="8.85546875" style="67"/>
    <col min="5889" max="5889" width="12.7109375" style="67" customWidth="1"/>
    <col min="5890" max="5890" width="27.28515625" style="67" customWidth="1"/>
    <col min="5891" max="5891" width="21.5703125" style="67" customWidth="1"/>
    <col min="5892" max="5892" width="11.5703125" style="67" customWidth="1"/>
    <col min="5893" max="5893" width="0.140625" style="67" customWidth="1"/>
    <col min="5894" max="5894" width="11.42578125" style="67" customWidth="1"/>
    <col min="5895" max="5895" width="0" style="67" hidden="1" customWidth="1"/>
    <col min="5896" max="5897" width="11.42578125" style="67" customWidth="1"/>
    <col min="5898" max="6144" width="8.85546875" style="67"/>
    <col min="6145" max="6145" width="12.7109375" style="67" customWidth="1"/>
    <col min="6146" max="6146" width="27.28515625" style="67" customWidth="1"/>
    <col min="6147" max="6147" width="21.5703125" style="67" customWidth="1"/>
    <col min="6148" max="6148" width="11.5703125" style="67" customWidth="1"/>
    <col min="6149" max="6149" width="0.140625" style="67" customWidth="1"/>
    <col min="6150" max="6150" width="11.42578125" style="67" customWidth="1"/>
    <col min="6151" max="6151" width="0" style="67" hidden="1" customWidth="1"/>
    <col min="6152" max="6153" width="11.42578125" style="67" customWidth="1"/>
    <col min="6154" max="6400" width="8.85546875" style="67"/>
    <col min="6401" max="6401" width="12.7109375" style="67" customWidth="1"/>
    <col min="6402" max="6402" width="27.28515625" style="67" customWidth="1"/>
    <col min="6403" max="6403" width="21.5703125" style="67" customWidth="1"/>
    <col min="6404" max="6404" width="11.5703125" style="67" customWidth="1"/>
    <col min="6405" max="6405" width="0.140625" style="67" customWidth="1"/>
    <col min="6406" max="6406" width="11.42578125" style="67" customWidth="1"/>
    <col min="6407" max="6407" width="0" style="67" hidden="1" customWidth="1"/>
    <col min="6408" max="6409" width="11.42578125" style="67" customWidth="1"/>
    <col min="6410" max="6656" width="8.85546875" style="67"/>
    <col min="6657" max="6657" width="12.7109375" style="67" customWidth="1"/>
    <col min="6658" max="6658" width="27.28515625" style="67" customWidth="1"/>
    <col min="6659" max="6659" width="21.5703125" style="67" customWidth="1"/>
    <col min="6660" max="6660" width="11.5703125" style="67" customWidth="1"/>
    <col min="6661" max="6661" width="0.140625" style="67" customWidth="1"/>
    <col min="6662" max="6662" width="11.42578125" style="67" customWidth="1"/>
    <col min="6663" max="6663" width="0" style="67" hidden="1" customWidth="1"/>
    <col min="6664" max="6665" width="11.42578125" style="67" customWidth="1"/>
    <col min="6666" max="6912" width="8.85546875" style="67"/>
    <col min="6913" max="6913" width="12.7109375" style="67" customWidth="1"/>
    <col min="6914" max="6914" width="27.28515625" style="67" customWidth="1"/>
    <col min="6915" max="6915" width="21.5703125" style="67" customWidth="1"/>
    <col min="6916" max="6916" width="11.5703125" style="67" customWidth="1"/>
    <col min="6917" max="6917" width="0.140625" style="67" customWidth="1"/>
    <col min="6918" max="6918" width="11.42578125" style="67" customWidth="1"/>
    <col min="6919" max="6919" width="0" style="67" hidden="1" customWidth="1"/>
    <col min="6920" max="6921" width="11.42578125" style="67" customWidth="1"/>
    <col min="6922" max="7168" width="8.85546875" style="67"/>
    <col min="7169" max="7169" width="12.7109375" style="67" customWidth="1"/>
    <col min="7170" max="7170" width="27.28515625" style="67" customWidth="1"/>
    <col min="7171" max="7171" width="21.5703125" style="67" customWidth="1"/>
    <col min="7172" max="7172" width="11.5703125" style="67" customWidth="1"/>
    <col min="7173" max="7173" width="0.140625" style="67" customWidth="1"/>
    <col min="7174" max="7174" width="11.42578125" style="67" customWidth="1"/>
    <col min="7175" max="7175" width="0" style="67" hidden="1" customWidth="1"/>
    <col min="7176" max="7177" width="11.42578125" style="67" customWidth="1"/>
    <col min="7178" max="7424" width="8.85546875" style="67"/>
    <col min="7425" max="7425" width="12.7109375" style="67" customWidth="1"/>
    <col min="7426" max="7426" width="27.28515625" style="67" customWidth="1"/>
    <col min="7427" max="7427" width="21.5703125" style="67" customWidth="1"/>
    <col min="7428" max="7428" width="11.5703125" style="67" customWidth="1"/>
    <col min="7429" max="7429" width="0.140625" style="67" customWidth="1"/>
    <col min="7430" max="7430" width="11.42578125" style="67" customWidth="1"/>
    <col min="7431" max="7431" width="0" style="67" hidden="1" customWidth="1"/>
    <col min="7432" max="7433" width="11.42578125" style="67" customWidth="1"/>
    <col min="7434" max="7680" width="8.85546875" style="67"/>
    <col min="7681" max="7681" width="12.7109375" style="67" customWidth="1"/>
    <col min="7682" max="7682" width="27.28515625" style="67" customWidth="1"/>
    <col min="7683" max="7683" width="21.5703125" style="67" customWidth="1"/>
    <col min="7684" max="7684" width="11.5703125" style="67" customWidth="1"/>
    <col min="7685" max="7685" width="0.140625" style="67" customWidth="1"/>
    <col min="7686" max="7686" width="11.42578125" style="67" customWidth="1"/>
    <col min="7687" max="7687" width="0" style="67" hidden="1" customWidth="1"/>
    <col min="7688" max="7689" width="11.42578125" style="67" customWidth="1"/>
    <col min="7690" max="7936" width="8.85546875" style="67"/>
    <col min="7937" max="7937" width="12.7109375" style="67" customWidth="1"/>
    <col min="7938" max="7938" width="27.28515625" style="67" customWidth="1"/>
    <col min="7939" max="7939" width="21.5703125" style="67" customWidth="1"/>
    <col min="7940" max="7940" width="11.5703125" style="67" customWidth="1"/>
    <col min="7941" max="7941" width="0.140625" style="67" customWidth="1"/>
    <col min="7942" max="7942" width="11.42578125" style="67" customWidth="1"/>
    <col min="7943" max="7943" width="0" style="67" hidden="1" customWidth="1"/>
    <col min="7944" max="7945" width="11.42578125" style="67" customWidth="1"/>
    <col min="7946" max="8192" width="8.85546875" style="67"/>
    <col min="8193" max="8193" width="12.7109375" style="67" customWidth="1"/>
    <col min="8194" max="8194" width="27.28515625" style="67" customWidth="1"/>
    <col min="8195" max="8195" width="21.5703125" style="67" customWidth="1"/>
    <col min="8196" max="8196" width="11.5703125" style="67" customWidth="1"/>
    <col min="8197" max="8197" width="0.140625" style="67" customWidth="1"/>
    <col min="8198" max="8198" width="11.42578125" style="67" customWidth="1"/>
    <col min="8199" max="8199" width="0" style="67" hidden="1" customWidth="1"/>
    <col min="8200" max="8201" width="11.42578125" style="67" customWidth="1"/>
    <col min="8202" max="8448" width="8.85546875" style="67"/>
    <col min="8449" max="8449" width="12.7109375" style="67" customWidth="1"/>
    <col min="8450" max="8450" width="27.28515625" style="67" customWidth="1"/>
    <col min="8451" max="8451" width="21.5703125" style="67" customWidth="1"/>
    <col min="8452" max="8452" width="11.5703125" style="67" customWidth="1"/>
    <col min="8453" max="8453" width="0.140625" style="67" customWidth="1"/>
    <col min="8454" max="8454" width="11.42578125" style="67" customWidth="1"/>
    <col min="8455" max="8455" width="0" style="67" hidden="1" customWidth="1"/>
    <col min="8456" max="8457" width="11.42578125" style="67" customWidth="1"/>
    <col min="8458" max="8704" width="8.85546875" style="67"/>
    <col min="8705" max="8705" width="12.7109375" style="67" customWidth="1"/>
    <col min="8706" max="8706" width="27.28515625" style="67" customWidth="1"/>
    <col min="8707" max="8707" width="21.5703125" style="67" customWidth="1"/>
    <col min="8708" max="8708" width="11.5703125" style="67" customWidth="1"/>
    <col min="8709" max="8709" width="0.140625" style="67" customWidth="1"/>
    <col min="8710" max="8710" width="11.42578125" style="67" customWidth="1"/>
    <col min="8711" max="8711" width="0" style="67" hidden="1" customWidth="1"/>
    <col min="8712" max="8713" width="11.42578125" style="67" customWidth="1"/>
    <col min="8714" max="8960" width="8.85546875" style="67"/>
    <col min="8961" max="8961" width="12.7109375" style="67" customWidth="1"/>
    <col min="8962" max="8962" width="27.28515625" style="67" customWidth="1"/>
    <col min="8963" max="8963" width="21.5703125" style="67" customWidth="1"/>
    <col min="8964" max="8964" width="11.5703125" style="67" customWidth="1"/>
    <col min="8965" max="8965" width="0.140625" style="67" customWidth="1"/>
    <col min="8966" max="8966" width="11.42578125" style="67" customWidth="1"/>
    <col min="8967" max="8967" width="0" style="67" hidden="1" customWidth="1"/>
    <col min="8968" max="8969" width="11.42578125" style="67" customWidth="1"/>
    <col min="8970" max="9216" width="8.85546875" style="67"/>
    <col min="9217" max="9217" width="12.7109375" style="67" customWidth="1"/>
    <col min="9218" max="9218" width="27.28515625" style="67" customWidth="1"/>
    <col min="9219" max="9219" width="21.5703125" style="67" customWidth="1"/>
    <col min="9220" max="9220" width="11.5703125" style="67" customWidth="1"/>
    <col min="9221" max="9221" width="0.140625" style="67" customWidth="1"/>
    <col min="9222" max="9222" width="11.42578125" style="67" customWidth="1"/>
    <col min="9223" max="9223" width="0" style="67" hidden="1" customWidth="1"/>
    <col min="9224" max="9225" width="11.42578125" style="67" customWidth="1"/>
    <col min="9226" max="9472" width="8.85546875" style="67"/>
    <col min="9473" max="9473" width="12.7109375" style="67" customWidth="1"/>
    <col min="9474" max="9474" width="27.28515625" style="67" customWidth="1"/>
    <col min="9475" max="9475" width="21.5703125" style="67" customWidth="1"/>
    <col min="9476" max="9476" width="11.5703125" style="67" customWidth="1"/>
    <col min="9477" max="9477" width="0.140625" style="67" customWidth="1"/>
    <col min="9478" max="9478" width="11.42578125" style="67" customWidth="1"/>
    <col min="9479" max="9479" width="0" style="67" hidden="1" customWidth="1"/>
    <col min="9480" max="9481" width="11.42578125" style="67" customWidth="1"/>
    <col min="9482" max="9728" width="8.85546875" style="67"/>
    <col min="9729" max="9729" width="12.7109375" style="67" customWidth="1"/>
    <col min="9730" max="9730" width="27.28515625" style="67" customWidth="1"/>
    <col min="9731" max="9731" width="21.5703125" style="67" customWidth="1"/>
    <col min="9732" max="9732" width="11.5703125" style="67" customWidth="1"/>
    <col min="9733" max="9733" width="0.140625" style="67" customWidth="1"/>
    <col min="9734" max="9734" width="11.42578125" style="67" customWidth="1"/>
    <col min="9735" max="9735" width="0" style="67" hidden="1" customWidth="1"/>
    <col min="9736" max="9737" width="11.42578125" style="67" customWidth="1"/>
    <col min="9738" max="9984" width="8.85546875" style="67"/>
    <col min="9985" max="9985" width="12.7109375" style="67" customWidth="1"/>
    <col min="9986" max="9986" width="27.28515625" style="67" customWidth="1"/>
    <col min="9987" max="9987" width="21.5703125" style="67" customWidth="1"/>
    <col min="9988" max="9988" width="11.5703125" style="67" customWidth="1"/>
    <col min="9989" max="9989" width="0.140625" style="67" customWidth="1"/>
    <col min="9990" max="9990" width="11.42578125" style="67" customWidth="1"/>
    <col min="9991" max="9991" width="0" style="67" hidden="1" customWidth="1"/>
    <col min="9992" max="9993" width="11.42578125" style="67" customWidth="1"/>
    <col min="9994" max="10240" width="8.85546875" style="67"/>
    <col min="10241" max="10241" width="12.7109375" style="67" customWidth="1"/>
    <col min="10242" max="10242" width="27.28515625" style="67" customWidth="1"/>
    <col min="10243" max="10243" width="21.5703125" style="67" customWidth="1"/>
    <col min="10244" max="10244" width="11.5703125" style="67" customWidth="1"/>
    <col min="10245" max="10245" width="0.140625" style="67" customWidth="1"/>
    <col min="10246" max="10246" width="11.42578125" style="67" customWidth="1"/>
    <col min="10247" max="10247" width="0" style="67" hidden="1" customWidth="1"/>
    <col min="10248" max="10249" width="11.42578125" style="67" customWidth="1"/>
    <col min="10250" max="10496" width="8.85546875" style="67"/>
    <col min="10497" max="10497" width="12.7109375" style="67" customWidth="1"/>
    <col min="10498" max="10498" width="27.28515625" style="67" customWidth="1"/>
    <col min="10499" max="10499" width="21.5703125" style="67" customWidth="1"/>
    <col min="10500" max="10500" width="11.5703125" style="67" customWidth="1"/>
    <col min="10501" max="10501" width="0.140625" style="67" customWidth="1"/>
    <col min="10502" max="10502" width="11.42578125" style="67" customWidth="1"/>
    <col min="10503" max="10503" width="0" style="67" hidden="1" customWidth="1"/>
    <col min="10504" max="10505" width="11.42578125" style="67" customWidth="1"/>
    <col min="10506" max="10752" width="8.85546875" style="67"/>
    <col min="10753" max="10753" width="12.7109375" style="67" customWidth="1"/>
    <col min="10754" max="10754" width="27.28515625" style="67" customWidth="1"/>
    <col min="10755" max="10755" width="21.5703125" style="67" customWidth="1"/>
    <col min="10756" max="10756" width="11.5703125" style="67" customWidth="1"/>
    <col min="10757" max="10757" width="0.140625" style="67" customWidth="1"/>
    <col min="10758" max="10758" width="11.42578125" style="67" customWidth="1"/>
    <col min="10759" max="10759" width="0" style="67" hidden="1" customWidth="1"/>
    <col min="10760" max="10761" width="11.42578125" style="67" customWidth="1"/>
    <col min="10762" max="11008" width="8.85546875" style="67"/>
    <col min="11009" max="11009" width="12.7109375" style="67" customWidth="1"/>
    <col min="11010" max="11010" width="27.28515625" style="67" customWidth="1"/>
    <col min="11011" max="11011" width="21.5703125" style="67" customWidth="1"/>
    <col min="11012" max="11012" width="11.5703125" style="67" customWidth="1"/>
    <col min="11013" max="11013" width="0.140625" style="67" customWidth="1"/>
    <col min="11014" max="11014" width="11.42578125" style="67" customWidth="1"/>
    <col min="11015" max="11015" width="0" style="67" hidden="1" customWidth="1"/>
    <col min="11016" max="11017" width="11.42578125" style="67" customWidth="1"/>
    <col min="11018" max="11264" width="8.85546875" style="67"/>
    <col min="11265" max="11265" width="12.7109375" style="67" customWidth="1"/>
    <col min="11266" max="11266" width="27.28515625" style="67" customWidth="1"/>
    <col min="11267" max="11267" width="21.5703125" style="67" customWidth="1"/>
    <col min="11268" max="11268" width="11.5703125" style="67" customWidth="1"/>
    <col min="11269" max="11269" width="0.140625" style="67" customWidth="1"/>
    <col min="11270" max="11270" width="11.42578125" style="67" customWidth="1"/>
    <col min="11271" max="11271" width="0" style="67" hidden="1" customWidth="1"/>
    <col min="11272" max="11273" width="11.42578125" style="67" customWidth="1"/>
    <col min="11274" max="11520" width="8.85546875" style="67"/>
    <col min="11521" max="11521" width="12.7109375" style="67" customWidth="1"/>
    <col min="11522" max="11522" width="27.28515625" style="67" customWidth="1"/>
    <col min="11523" max="11523" width="21.5703125" style="67" customWidth="1"/>
    <col min="11524" max="11524" width="11.5703125" style="67" customWidth="1"/>
    <col min="11525" max="11525" width="0.140625" style="67" customWidth="1"/>
    <col min="11526" max="11526" width="11.42578125" style="67" customWidth="1"/>
    <col min="11527" max="11527" width="0" style="67" hidden="1" customWidth="1"/>
    <col min="11528" max="11529" width="11.42578125" style="67" customWidth="1"/>
    <col min="11530" max="11776" width="8.85546875" style="67"/>
    <col min="11777" max="11777" width="12.7109375" style="67" customWidth="1"/>
    <col min="11778" max="11778" width="27.28515625" style="67" customWidth="1"/>
    <col min="11779" max="11779" width="21.5703125" style="67" customWidth="1"/>
    <col min="11780" max="11780" width="11.5703125" style="67" customWidth="1"/>
    <col min="11781" max="11781" width="0.140625" style="67" customWidth="1"/>
    <col min="11782" max="11782" width="11.42578125" style="67" customWidth="1"/>
    <col min="11783" max="11783" width="0" style="67" hidden="1" customWidth="1"/>
    <col min="11784" max="11785" width="11.42578125" style="67" customWidth="1"/>
    <col min="11786" max="12032" width="8.85546875" style="67"/>
    <col min="12033" max="12033" width="12.7109375" style="67" customWidth="1"/>
    <col min="12034" max="12034" width="27.28515625" style="67" customWidth="1"/>
    <col min="12035" max="12035" width="21.5703125" style="67" customWidth="1"/>
    <col min="12036" max="12036" width="11.5703125" style="67" customWidth="1"/>
    <col min="12037" max="12037" width="0.140625" style="67" customWidth="1"/>
    <col min="12038" max="12038" width="11.42578125" style="67" customWidth="1"/>
    <col min="12039" max="12039" width="0" style="67" hidden="1" customWidth="1"/>
    <col min="12040" max="12041" width="11.42578125" style="67" customWidth="1"/>
    <col min="12042" max="12288" width="8.85546875" style="67"/>
    <col min="12289" max="12289" width="12.7109375" style="67" customWidth="1"/>
    <col min="12290" max="12290" width="27.28515625" style="67" customWidth="1"/>
    <col min="12291" max="12291" width="21.5703125" style="67" customWidth="1"/>
    <col min="12292" max="12292" width="11.5703125" style="67" customWidth="1"/>
    <col min="12293" max="12293" width="0.140625" style="67" customWidth="1"/>
    <col min="12294" max="12294" width="11.42578125" style="67" customWidth="1"/>
    <col min="12295" max="12295" width="0" style="67" hidden="1" customWidth="1"/>
    <col min="12296" max="12297" width="11.42578125" style="67" customWidth="1"/>
    <col min="12298" max="12544" width="8.85546875" style="67"/>
    <col min="12545" max="12545" width="12.7109375" style="67" customWidth="1"/>
    <col min="12546" max="12546" width="27.28515625" style="67" customWidth="1"/>
    <col min="12547" max="12547" width="21.5703125" style="67" customWidth="1"/>
    <col min="12548" max="12548" width="11.5703125" style="67" customWidth="1"/>
    <col min="12549" max="12549" width="0.140625" style="67" customWidth="1"/>
    <col min="12550" max="12550" width="11.42578125" style="67" customWidth="1"/>
    <col min="12551" max="12551" width="0" style="67" hidden="1" customWidth="1"/>
    <col min="12552" max="12553" width="11.42578125" style="67" customWidth="1"/>
    <col min="12554" max="12800" width="8.85546875" style="67"/>
    <col min="12801" max="12801" width="12.7109375" style="67" customWidth="1"/>
    <col min="12802" max="12802" width="27.28515625" style="67" customWidth="1"/>
    <col min="12803" max="12803" width="21.5703125" style="67" customWidth="1"/>
    <col min="12804" max="12804" width="11.5703125" style="67" customWidth="1"/>
    <col min="12805" max="12805" width="0.140625" style="67" customWidth="1"/>
    <col min="12806" max="12806" width="11.42578125" style="67" customWidth="1"/>
    <col min="12807" max="12807" width="0" style="67" hidden="1" customWidth="1"/>
    <col min="12808" max="12809" width="11.42578125" style="67" customWidth="1"/>
    <col min="12810" max="13056" width="8.85546875" style="67"/>
    <col min="13057" max="13057" width="12.7109375" style="67" customWidth="1"/>
    <col min="13058" max="13058" width="27.28515625" style="67" customWidth="1"/>
    <col min="13059" max="13059" width="21.5703125" style="67" customWidth="1"/>
    <col min="13060" max="13060" width="11.5703125" style="67" customWidth="1"/>
    <col min="13061" max="13061" width="0.140625" style="67" customWidth="1"/>
    <col min="13062" max="13062" width="11.42578125" style="67" customWidth="1"/>
    <col min="13063" max="13063" width="0" style="67" hidden="1" customWidth="1"/>
    <col min="13064" max="13065" width="11.42578125" style="67" customWidth="1"/>
    <col min="13066" max="13312" width="8.85546875" style="67"/>
    <col min="13313" max="13313" width="12.7109375" style="67" customWidth="1"/>
    <col min="13314" max="13314" width="27.28515625" style="67" customWidth="1"/>
    <col min="13315" max="13315" width="21.5703125" style="67" customWidth="1"/>
    <col min="13316" max="13316" width="11.5703125" style="67" customWidth="1"/>
    <col min="13317" max="13317" width="0.140625" style="67" customWidth="1"/>
    <col min="13318" max="13318" width="11.42578125" style="67" customWidth="1"/>
    <col min="13319" max="13319" width="0" style="67" hidden="1" customWidth="1"/>
    <col min="13320" max="13321" width="11.42578125" style="67" customWidth="1"/>
    <col min="13322" max="13568" width="8.85546875" style="67"/>
    <col min="13569" max="13569" width="12.7109375" style="67" customWidth="1"/>
    <col min="13570" max="13570" width="27.28515625" style="67" customWidth="1"/>
    <col min="13571" max="13571" width="21.5703125" style="67" customWidth="1"/>
    <col min="13572" max="13572" width="11.5703125" style="67" customWidth="1"/>
    <col min="13573" max="13573" width="0.140625" style="67" customWidth="1"/>
    <col min="13574" max="13574" width="11.42578125" style="67" customWidth="1"/>
    <col min="13575" max="13575" width="0" style="67" hidden="1" customWidth="1"/>
    <col min="13576" max="13577" width="11.42578125" style="67" customWidth="1"/>
    <col min="13578" max="13824" width="8.85546875" style="67"/>
    <col min="13825" max="13825" width="12.7109375" style="67" customWidth="1"/>
    <col min="13826" max="13826" width="27.28515625" style="67" customWidth="1"/>
    <col min="13827" max="13827" width="21.5703125" style="67" customWidth="1"/>
    <col min="13828" max="13828" width="11.5703125" style="67" customWidth="1"/>
    <col min="13829" max="13829" width="0.140625" style="67" customWidth="1"/>
    <col min="13830" max="13830" width="11.42578125" style="67" customWidth="1"/>
    <col min="13831" max="13831" width="0" style="67" hidden="1" customWidth="1"/>
    <col min="13832" max="13833" width="11.42578125" style="67" customWidth="1"/>
    <col min="13834" max="14080" width="8.85546875" style="67"/>
    <col min="14081" max="14081" width="12.7109375" style="67" customWidth="1"/>
    <col min="14082" max="14082" width="27.28515625" style="67" customWidth="1"/>
    <col min="14083" max="14083" width="21.5703125" style="67" customWidth="1"/>
    <col min="14084" max="14084" width="11.5703125" style="67" customWidth="1"/>
    <col min="14085" max="14085" width="0.140625" style="67" customWidth="1"/>
    <col min="14086" max="14086" width="11.42578125" style="67" customWidth="1"/>
    <col min="14087" max="14087" width="0" style="67" hidden="1" customWidth="1"/>
    <col min="14088" max="14089" width="11.42578125" style="67" customWidth="1"/>
    <col min="14090" max="14336" width="8.85546875" style="67"/>
    <col min="14337" max="14337" width="12.7109375" style="67" customWidth="1"/>
    <col min="14338" max="14338" width="27.28515625" style="67" customWidth="1"/>
    <col min="14339" max="14339" width="21.5703125" style="67" customWidth="1"/>
    <col min="14340" max="14340" width="11.5703125" style="67" customWidth="1"/>
    <col min="14341" max="14341" width="0.140625" style="67" customWidth="1"/>
    <col min="14342" max="14342" width="11.42578125" style="67" customWidth="1"/>
    <col min="14343" max="14343" width="0" style="67" hidden="1" customWidth="1"/>
    <col min="14344" max="14345" width="11.42578125" style="67" customWidth="1"/>
    <col min="14346" max="14592" width="8.85546875" style="67"/>
    <col min="14593" max="14593" width="12.7109375" style="67" customWidth="1"/>
    <col min="14594" max="14594" width="27.28515625" style="67" customWidth="1"/>
    <col min="14595" max="14595" width="21.5703125" style="67" customWidth="1"/>
    <col min="14596" max="14596" width="11.5703125" style="67" customWidth="1"/>
    <col min="14597" max="14597" width="0.140625" style="67" customWidth="1"/>
    <col min="14598" max="14598" width="11.42578125" style="67" customWidth="1"/>
    <col min="14599" max="14599" width="0" style="67" hidden="1" customWidth="1"/>
    <col min="14600" max="14601" width="11.42578125" style="67" customWidth="1"/>
    <col min="14602" max="14848" width="8.85546875" style="67"/>
    <col min="14849" max="14849" width="12.7109375" style="67" customWidth="1"/>
    <col min="14850" max="14850" width="27.28515625" style="67" customWidth="1"/>
    <col min="14851" max="14851" width="21.5703125" style="67" customWidth="1"/>
    <col min="14852" max="14852" width="11.5703125" style="67" customWidth="1"/>
    <col min="14853" max="14853" width="0.140625" style="67" customWidth="1"/>
    <col min="14854" max="14854" width="11.42578125" style="67" customWidth="1"/>
    <col min="14855" max="14855" width="0" style="67" hidden="1" customWidth="1"/>
    <col min="14856" max="14857" width="11.42578125" style="67" customWidth="1"/>
    <col min="14858" max="15104" width="8.85546875" style="67"/>
    <col min="15105" max="15105" width="12.7109375" style="67" customWidth="1"/>
    <col min="15106" max="15106" width="27.28515625" style="67" customWidth="1"/>
    <col min="15107" max="15107" width="21.5703125" style="67" customWidth="1"/>
    <col min="15108" max="15108" width="11.5703125" style="67" customWidth="1"/>
    <col min="15109" max="15109" width="0.140625" style="67" customWidth="1"/>
    <col min="15110" max="15110" width="11.42578125" style="67" customWidth="1"/>
    <col min="15111" max="15111" width="0" style="67" hidden="1" customWidth="1"/>
    <col min="15112" max="15113" width="11.42578125" style="67" customWidth="1"/>
    <col min="15114" max="15360" width="8.85546875" style="67"/>
    <col min="15361" max="15361" width="12.7109375" style="67" customWidth="1"/>
    <col min="15362" max="15362" width="27.28515625" style="67" customWidth="1"/>
    <col min="15363" max="15363" width="21.5703125" style="67" customWidth="1"/>
    <col min="15364" max="15364" width="11.5703125" style="67" customWidth="1"/>
    <col min="15365" max="15365" width="0.140625" style="67" customWidth="1"/>
    <col min="15366" max="15366" width="11.42578125" style="67" customWidth="1"/>
    <col min="15367" max="15367" width="0" style="67" hidden="1" customWidth="1"/>
    <col min="15368" max="15369" width="11.42578125" style="67" customWidth="1"/>
    <col min="15370" max="15616" width="8.85546875" style="67"/>
    <col min="15617" max="15617" width="12.7109375" style="67" customWidth="1"/>
    <col min="15618" max="15618" width="27.28515625" style="67" customWidth="1"/>
    <col min="15619" max="15619" width="21.5703125" style="67" customWidth="1"/>
    <col min="15620" max="15620" width="11.5703125" style="67" customWidth="1"/>
    <col min="15621" max="15621" width="0.140625" style="67" customWidth="1"/>
    <col min="15622" max="15622" width="11.42578125" style="67" customWidth="1"/>
    <col min="15623" max="15623" width="0" style="67" hidden="1" customWidth="1"/>
    <col min="15624" max="15625" width="11.42578125" style="67" customWidth="1"/>
    <col min="15626" max="15872" width="8.85546875" style="67"/>
    <col min="15873" max="15873" width="12.7109375" style="67" customWidth="1"/>
    <col min="15874" max="15874" width="27.28515625" style="67" customWidth="1"/>
    <col min="15875" max="15875" width="21.5703125" style="67" customWidth="1"/>
    <col min="15876" max="15876" width="11.5703125" style="67" customWidth="1"/>
    <col min="15877" max="15877" width="0.140625" style="67" customWidth="1"/>
    <col min="15878" max="15878" width="11.42578125" style="67" customWidth="1"/>
    <col min="15879" max="15879" width="0" style="67" hidden="1" customWidth="1"/>
    <col min="15880" max="15881" width="11.42578125" style="67" customWidth="1"/>
    <col min="15882" max="16128" width="8.85546875" style="67"/>
    <col min="16129" max="16129" width="12.7109375" style="67" customWidth="1"/>
    <col min="16130" max="16130" width="27.28515625" style="67" customWidth="1"/>
    <col min="16131" max="16131" width="21.5703125" style="67" customWidth="1"/>
    <col min="16132" max="16132" width="11.5703125" style="67" customWidth="1"/>
    <col min="16133" max="16133" width="0.140625" style="67" customWidth="1"/>
    <col min="16134" max="16134" width="11.42578125" style="67" customWidth="1"/>
    <col min="16135" max="16135" width="0" style="67" hidden="1" customWidth="1"/>
    <col min="16136" max="16137" width="11.42578125" style="67" customWidth="1"/>
    <col min="16138" max="16384" width="8.85546875" style="67"/>
  </cols>
  <sheetData>
    <row r="1" spans="1:9" ht="18" customHeight="1">
      <c r="B1" s="256" t="s">
        <v>668</v>
      </c>
      <c r="C1" s="254"/>
      <c r="D1" s="254"/>
      <c r="E1" s="254"/>
      <c r="F1" s="254"/>
    </row>
    <row r="2" spans="1:9" s="178" customFormat="1" ht="18" customHeight="1">
      <c r="B2" s="179"/>
    </row>
    <row r="3" spans="1:9">
      <c r="B3" s="257" t="s">
        <v>645</v>
      </c>
      <c r="C3" s="254"/>
      <c r="D3" s="254"/>
      <c r="E3" s="254"/>
      <c r="F3" s="254"/>
    </row>
    <row r="4" spans="1:9">
      <c r="B4" s="68"/>
    </row>
    <row r="5" spans="1:9">
      <c r="C5" s="68" t="s">
        <v>639</v>
      </c>
      <c r="D5" s="68" t="s">
        <v>638</v>
      </c>
      <c r="E5" s="68" t="s">
        <v>53</v>
      </c>
      <c r="F5" s="68" t="s">
        <v>99</v>
      </c>
      <c r="G5" s="68" t="s">
        <v>53</v>
      </c>
      <c r="H5" s="68" t="s">
        <v>100</v>
      </c>
      <c r="I5" s="68" t="s">
        <v>100</v>
      </c>
    </row>
    <row r="6" spans="1:9">
      <c r="C6" s="68" t="s">
        <v>81</v>
      </c>
      <c r="D6" s="68" t="s">
        <v>82</v>
      </c>
      <c r="E6" s="68" t="s">
        <v>83</v>
      </c>
      <c r="F6" s="68" t="s">
        <v>84</v>
      </c>
      <c r="G6" s="68" t="s">
        <v>85</v>
      </c>
      <c r="H6" s="68" t="s">
        <v>60</v>
      </c>
      <c r="I6" s="68" t="s">
        <v>59</v>
      </c>
    </row>
    <row r="7" spans="1:9">
      <c r="A7" s="56" t="s">
        <v>52</v>
      </c>
      <c r="B7" s="56" t="s">
        <v>51</v>
      </c>
      <c r="C7" s="68" t="s">
        <v>86</v>
      </c>
      <c r="D7" s="68" t="s">
        <v>50</v>
      </c>
      <c r="E7" s="68" t="s">
        <v>92</v>
      </c>
      <c r="F7" s="68" t="s">
        <v>49</v>
      </c>
      <c r="G7" s="68" t="s">
        <v>93</v>
      </c>
      <c r="H7" s="68" t="s">
        <v>87</v>
      </c>
      <c r="I7" s="68" t="s">
        <v>88</v>
      </c>
    </row>
    <row r="8" spans="1:9">
      <c r="A8" s="255" t="s">
        <v>58</v>
      </c>
      <c r="B8" s="255" t="s">
        <v>36</v>
      </c>
      <c r="C8" s="69">
        <v>4868504.95</v>
      </c>
      <c r="D8" s="69">
        <v>6456370</v>
      </c>
      <c r="E8" s="69">
        <v>75.406225944299976</v>
      </c>
      <c r="F8" s="69">
        <v>5958131</v>
      </c>
      <c r="G8" s="69">
        <v>92.282985640537945</v>
      </c>
      <c r="H8" s="69">
        <v>6062831</v>
      </c>
      <c r="I8" s="69">
        <v>6143831</v>
      </c>
    </row>
    <row r="9" spans="1:9">
      <c r="A9" s="254" t="s">
        <v>94</v>
      </c>
      <c r="B9" s="254" t="s">
        <v>36</v>
      </c>
      <c r="C9" s="70">
        <v>932696.01</v>
      </c>
      <c r="D9" s="70">
        <v>6420495</v>
      </c>
      <c r="E9" s="70">
        <v>14.526855172381568</v>
      </c>
      <c r="F9" s="70">
        <v>5958131</v>
      </c>
      <c r="G9" s="70">
        <v>92.798623782122718</v>
      </c>
      <c r="H9" s="70">
        <v>6062831</v>
      </c>
      <c r="I9" s="70">
        <v>6143831</v>
      </c>
    </row>
    <row r="10" spans="1:9">
      <c r="A10" s="254" t="s">
        <v>95</v>
      </c>
      <c r="B10" s="254" t="s">
        <v>36</v>
      </c>
      <c r="C10" s="70">
        <v>932696.01</v>
      </c>
      <c r="D10" s="70">
        <v>6420495</v>
      </c>
      <c r="E10" s="70">
        <v>14.526855172381568</v>
      </c>
      <c r="F10" s="70">
        <v>5789331</v>
      </c>
      <c r="G10" s="70">
        <v>90.169543002525501</v>
      </c>
      <c r="H10" s="70">
        <v>5500531</v>
      </c>
      <c r="I10" s="70">
        <v>5581531</v>
      </c>
    </row>
    <row r="11" spans="1:9">
      <c r="A11" s="254" t="s">
        <v>96</v>
      </c>
      <c r="B11" s="254" t="s">
        <v>36</v>
      </c>
      <c r="C11" s="70">
        <v>932696.01</v>
      </c>
      <c r="D11" s="70">
        <v>6420495</v>
      </c>
      <c r="E11" s="70">
        <v>14.526855172381568</v>
      </c>
      <c r="F11" s="70">
        <v>5789331</v>
      </c>
      <c r="G11" s="70">
        <v>90.169543002525501</v>
      </c>
      <c r="H11" s="70">
        <v>5500531</v>
      </c>
      <c r="I11" s="70">
        <v>5581531</v>
      </c>
    </row>
    <row r="12" spans="1:9">
      <c r="A12" s="254" t="s">
        <v>97</v>
      </c>
      <c r="B12" s="254" t="s">
        <v>36</v>
      </c>
      <c r="C12" s="70">
        <v>0</v>
      </c>
      <c r="D12" s="70">
        <v>0</v>
      </c>
      <c r="E12" s="70">
        <v>0</v>
      </c>
      <c r="F12" s="70">
        <v>168800</v>
      </c>
      <c r="G12" s="70">
        <v>0</v>
      </c>
      <c r="H12" s="70">
        <v>562300</v>
      </c>
      <c r="I12" s="70">
        <v>562300</v>
      </c>
    </row>
    <row r="13" spans="1:9">
      <c r="A13" s="254" t="s">
        <v>98</v>
      </c>
      <c r="B13" s="254" t="s">
        <v>36</v>
      </c>
      <c r="C13" s="70">
        <v>0</v>
      </c>
      <c r="D13" s="70">
        <v>0</v>
      </c>
      <c r="E13" s="70">
        <v>0</v>
      </c>
      <c r="F13" s="70">
        <v>168800</v>
      </c>
      <c r="G13" s="70">
        <v>0</v>
      </c>
      <c r="H13" s="70">
        <v>562300</v>
      </c>
      <c r="I13" s="70">
        <v>562300</v>
      </c>
    </row>
    <row r="14" spans="1:9">
      <c r="A14" s="255" t="s">
        <v>57</v>
      </c>
      <c r="B14" s="255" t="s">
        <v>36</v>
      </c>
      <c r="C14" s="69">
        <v>4852312.45</v>
      </c>
      <c r="D14" s="69">
        <v>6456370</v>
      </c>
      <c r="E14" s="69">
        <v>75.155427120812476</v>
      </c>
      <c r="F14" s="69">
        <v>5958131</v>
      </c>
      <c r="G14" s="69">
        <v>92.282985640537945</v>
      </c>
      <c r="H14" s="69">
        <v>6062831</v>
      </c>
      <c r="I14" s="69">
        <v>6143831</v>
      </c>
    </row>
    <row r="15" spans="1:9">
      <c r="A15" s="254" t="s">
        <v>94</v>
      </c>
      <c r="B15" s="254" t="s">
        <v>36</v>
      </c>
      <c r="C15" s="70">
        <v>4852312.45</v>
      </c>
      <c r="D15" s="70">
        <v>6456370</v>
      </c>
      <c r="E15" s="70">
        <v>75.155427120812476</v>
      </c>
      <c r="F15" s="70">
        <v>5958131</v>
      </c>
      <c r="G15" s="70">
        <v>92.282985640537945</v>
      </c>
      <c r="H15" s="70">
        <v>6062831</v>
      </c>
      <c r="I15" s="70">
        <v>6143831</v>
      </c>
    </row>
    <row r="16" spans="1:9">
      <c r="A16" s="254" t="s">
        <v>95</v>
      </c>
      <c r="B16" s="254" t="s">
        <v>36</v>
      </c>
      <c r="C16" s="70">
        <v>4839492.96</v>
      </c>
      <c r="D16" s="70">
        <v>5189683</v>
      </c>
      <c r="E16" s="70">
        <v>93.25218823577471</v>
      </c>
      <c r="F16" s="70">
        <v>5789331</v>
      </c>
      <c r="G16" s="70">
        <v>90.169543002525501</v>
      </c>
      <c r="H16" s="70">
        <v>5500531</v>
      </c>
      <c r="I16" s="70">
        <v>5581531</v>
      </c>
    </row>
    <row r="17" spans="1:9">
      <c r="A17" s="254" t="s">
        <v>96</v>
      </c>
      <c r="B17" s="254" t="s">
        <v>36</v>
      </c>
      <c r="C17" s="70">
        <v>4839492.96</v>
      </c>
      <c r="D17" s="70">
        <v>5189683</v>
      </c>
      <c r="E17" s="70">
        <v>93.25218823577471</v>
      </c>
      <c r="F17" s="70">
        <v>5789331</v>
      </c>
      <c r="G17" s="70">
        <v>90.169543002525501</v>
      </c>
      <c r="H17" s="70">
        <v>5500531</v>
      </c>
      <c r="I17" s="70">
        <v>5581531</v>
      </c>
    </row>
    <row r="18" spans="1:9">
      <c r="A18" s="254" t="s">
        <v>97</v>
      </c>
      <c r="B18" s="254" t="s">
        <v>36</v>
      </c>
      <c r="C18" s="70">
        <v>12819.49</v>
      </c>
      <c r="D18" s="70">
        <v>1266687</v>
      </c>
      <c r="E18" s="70">
        <v>1.0120487539542129</v>
      </c>
      <c r="F18" s="70">
        <v>168800</v>
      </c>
      <c r="G18" s="70">
        <v>0</v>
      </c>
      <c r="H18" s="70">
        <v>562300</v>
      </c>
      <c r="I18" s="70">
        <v>562300</v>
      </c>
    </row>
    <row r="19" spans="1:9">
      <c r="A19" s="254" t="s">
        <v>98</v>
      </c>
      <c r="B19" s="254" t="s">
        <v>36</v>
      </c>
      <c r="C19" s="70">
        <v>12819.49</v>
      </c>
      <c r="D19" s="70">
        <v>1266687</v>
      </c>
      <c r="E19" s="70">
        <v>1.0120487539542129</v>
      </c>
      <c r="F19" s="70">
        <v>168800</v>
      </c>
      <c r="G19" s="70">
        <v>0</v>
      </c>
      <c r="H19" s="70">
        <v>562300</v>
      </c>
      <c r="I19" s="70">
        <v>562300</v>
      </c>
    </row>
  </sheetData>
  <mergeCells count="14">
    <mergeCell ref="A12:B12"/>
    <mergeCell ref="B1:F1"/>
    <mergeCell ref="B3:F3"/>
    <mergeCell ref="A8:B8"/>
    <mergeCell ref="A9:B9"/>
    <mergeCell ref="A10:B10"/>
    <mergeCell ref="A11:B11"/>
    <mergeCell ref="A19:B19"/>
    <mergeCell ref="A13:B13"/>
    <mergeCell ref="A14:B14"/>
    <mergeCell ref="A15:B15"/>
    <mergeCell ref="A16:B16"/>
    <mergeCell ref="A17:B17"/>
    <mergeCell ref="A18:B18"/>
  </mergeCells>
  <pageMargins left="0.75" right="0.75" top="1" bottom="1" header="0.5" footer="0.5"/>
  <pageSetup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C1F5-B98B-4716-BD1F-118A9EA0EA8F}">
  <sheetPr>
    <pageSetUpPr fitToPage="1"/>
  </sheetPr>
  <dimension ref="A1:H14"/>
  <sheetViews>
    <sheetView workbookViewId="0">
      <selection sqref="A1:H1"/>
    </sheetView>
  </sheetViews>
  <sheetFormatPr defaultColWidth="9.140625" defaultRowHeight="15"/>
  <cols>
    <col min="1" max="1" width="7.42578125" style="33" bestFit="1" customWidth="1"/>
    <col min="2" max="2" width="8.42578125" style="33" bestFit="1" customWidth="1"/>
    <col min="3" max="8" width="25.28515625" style="33" customWidth="1"/>
    <col min="9" max="16384" width="9.140625" style="33"/>
  </cols>
  <sheetData>
    <row r="1" spans="1:8" ht="21.75" customHeight="1">
      <c r="A1" s="258" t="s">
        <v>667</v>
      </c>
      <c r="B1" s="213"/>
      <c r="C1" s="213"/>
      <c r="D1" s="213"/>
      <c r="E1" s="213"/>
      <c r="F1" s="213"/>
      <c r="G1" s="213"/>
      <c r="H1" s="213"/>
    </row>
    <row r="2" spans="1:8" ht="18" customHeight="1">
      <c r="A2" s="34"/>
      <c r="B2" s="34"/>
      <c r="C2" s="34"/>
      <c r="D2" s="34"/>
      <c r="E2" s="34"/>
      <c r="F2" s="34"/>
      <c r="G2" s="34"/>
      <c r="H2" s="34"/>
    </row>
    <row r="3" spans="1:8" ht="15.75" customHeight="1">
      <c r="A3" s="213" t="s">
        <v>647</v>
      </c>
      <c r="B3" s="213"/>
      <c r="C3" s="213"/>
      <c r="D3" s="213"/>
      <c r="E3" s="213"/>
      <c r="F3" s="213"/>
      <c r="G3" s="213"/>
      <c r="H3" s="213"/>
    </row>
    <row r="4" spans="1:8">
      <c r="A4" s="35"/>
      <c r="B4" s="35"/>
      <c r="C4" s="35"/>
      <c r="D4" s="35"/>
      <c r="E4" s="35"/>
      <c r="F4" s="35"/>
      <c r="G4" s="36"/>
      <c r="H4" s="36"/>
    </row>
    <row r="5" spans="1:8" ht="18" customHeight="1">
      <c r="A5" s="259" t="s">
        <v>646</v>
      </c>
      <c r="B5" s="259"/>
      <c r="C5" s="259"/>
      <c r="D5" s="259"/>
      <c r="E5" s="259"/>
      <c r="F5" s="259"/>
      <c r="G5" s="259"/>
      <c r="H5" s="259"/>
    </row>
    <row r="6" spans="1:8">
      <c r="A6" s="35"/>
      <c r="B6" s="35"/>
      <c r="C6" s="35"/>
      <c r="D6" s="35"/>
      <c r="E6" s="35"/>
      <c r="F6" s="35"/>
      <c r="G6" s="36"/>
      <c r="H6" s="36"/>
    </row>
    <row r="7" spans="1:8" ht="28.5">
      <c r="A7" s="37" t="s">
        <v>4</v>
      </c>
      <c r="B7" s="38" t="s">
        <v>5</v>
      </c>
      <c r="C7" s="38" t="s">
        <v>19</v>
      </c>
      <c r="D7" s="38" t="s">
        <v>101</v>
      </c>
      <c r="E7" s="37" t="s">
        <v>102</v>
      </c>
      <c r="F7" s="37" t="s">
        <v>103</v>
      </c>
      <c r="G7" s="37" t="s">
        <v>78</v>
      </c>
      <c r="H7" s="37" t="s">
        <v>79</v>
      </c>
    </row>
    <row r="8" spans="1:8">
      <c r="A8" s="39"/>
      <c r="B8" s="40"/>
      <c r="C8" s="41" t="s">
        <v>32</v>
      </c>
      <c r="D8" s="54">
        <v>0</v>
      </c>
      <c r="E8" s="55">
        <v>0</v>
      </c>
      <c r="F8" s="55">
        <v>0</v>
      </c>
      <c r="G8" s="55">
        <v>0</v>
      </c>
      <c r="H8" s="55">
        <v>0</v>
      </c>
    </row>
    <row r="9" spans="1:8" ht="28.5">
      <c r="A9" s="42">
        <v>8</v>
      </c>
      <c r="B9" s="42"/>
      <c r="C9" s="42" t="s">
        <v>10</v>
      </c>
      <c r="D9" s="43">
        <v>0</v>
      </c>
      <c r="E9" s="44">
        <v>0</v>
      </c>
      <c r="F9" s="44">
        <v>0</v>
      </c>
      <c r="G9" s="44">
        <v>0</v>
      </c>
      <c r="H9" s="44">
        <v>0</v>
      </c>
    </row>
    <row r="10" spans="1:8">
      <c r="A10" s="42"/>
      <c r="B10" s="45">
        <v>84</v>
      </c>
      <c r="C10" s="45" t="s">
        <v>13</v>
      </c>
      <c r="D10" s="43">
        <v>0</v>
      </c>
      <c r="E10" s="44">
        <v>0</v>
      </c>
      <c r="F10" s="44">
        <v>0</v>
      </c>
      <c r="G10" s="44">
        <v>0</v>
      </c>
      <c r="H10" s="44">
        <v>0</v>
      </c>
    </row>
    <row r="11" spans="1:8">
      <c r="A11" s="42"/>
      <c r="B11" s="45"/>
      <c r="C11" s="52"/>
      <c r="D11" s="43"/>
      <c r="E11" s="44"/>
      <c r="F11" s="44"/>
      <c r="G11" s="44"/>
      <c r="H11" s="44"/>
    </row>
    <row r="12" spans="1:8">
      <c r="A12" s="42"/>
      <c r="B12" s="45"/>
      <c r="C12" s="41" t="s">
        <v>33</v>
      </c>
      <c r="D12" s="43">
        <v>0</v>
      </c>
      <c r="E12" s="44">
        <v>0</v>
      </c>
      <c r="F12" s="44">
        <v>0</v>
      </c>
      <c r="G12" s="44">
        <v>0</v>
      </c>
      <c r="H12" s="44">
        <v>0</v>
      </c>
    </row>
    <row r="13" spans="1:8" ht="28.5">
      <c r="A13" s="47">
        <v>5</v>
      </c>
      <c r="B13" s="47"/>
      <c r="C13" s="48" t="s">
        <v>11</v>
      </c>
      <c r="D13" s="43">
        <v>0</v>
      </c>
      <c r="E13" s="44">
        <v>0</v>
      </c>
      <c r="F13" s="44">
        <v>0</v>
      </c>
      <c r="G13" s="44">
        <v>0</v>
      </c>
      <c r="H13" s="44">
        <v>0</v>
      </c>
    </row>
    <row r="14" spans="1:8" ht="30">
      <c r="A14" s="45"/>
      <c r="B14" s="45">
        <v>54</v>
      </c>
      <c r="C14" s="49" t="s">
        <v>14</v>
      </c>
      <c r="D14" s="43">
        <v>0</v>
      </c>
      <c r="E14" s="44">
        <v>0</v>
      </c>
      <c r="F14" s="44">
        <v>0</v>
      </c>
      <c r="G14" s="44">
        <v>0</v>
      </c>
      <c r="H14" s="50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FC98E-3E75-42A2-9A6A-5E462AB28B2F}">
  <sheetPr>
    <pageSetUpPr fitToPage="1"/>
  </sheetPr>
  <dimension ref="A1:F14"/>
  <sheetViews>
    <sheetView workbookViewId="0">
      <selection sqref="A1:F1"/>
    </sheetView>
  </sheetViews>
  <sheetFormatPr defaultColWidth="9.140625" defaultRowHeight="15"/>
  <cols>
    <col min="1" max="6" width="25.28515625" style="33" customWidth="1"/>
    <col min="7" max="16384" width="9.140625" style="33"/>
  </cols>
  <sheetData>
    <row r="1" spans="1:6" ht="18" customHeight="1">
      <c r="A1" s="258" t="s">
        <v>666</v>
      </c>
      <c r="B1" s="213"/>
      <c r="C1" s="213"/>
      <c r="D1" s="213"/>
      <c r="E1" s="213"/>
      <c r="F1" s="213"/>
    </row>
    <row r="2" spans="1:6" ht="17.25" customHeight="1">
      <c r="A2" s="34"/>
      <c r="B2" s="34"/>
      <c r="C2" s="34"/>
      <c r="D2" s="34"/>
      <c r="E2" s="34"/>
      <c r="F2" s="34"/>
    </row>
    <row r="3" spans="1:6" ht="15.75" customHeight="1">
      <c r="A3" s="213" t="s">
        <v>648</v>
      </c>
      <c r="B3" s="213"/>
      <c r="C3" s="213"/>
      <c r="D3" s="213"/>
      <c r="E3" s="213"/>
      <c r="F3" s="213"/>
    </row>
    <row r="4" spans="1:6" ht="18" customHeight="1">
      <c r="A4" s="259"/>
      <c r="B4" s="259"/>
      <c r="C4" s="259"/>
      <c r="D4" s="259"/>
      <c r="E4" s="259"/>
      <c r="F4" s="259"/>
    </row>
    <row r="5" spans="1:6" ht="28.5">
      <c r="A5" s="38" t="s">
        <v>20</v>
      </c>
      <c r="B5" s="38" t="s">
        <v>101</v>
      </c>
      <c r="C5" s="37" t="s">
        <v>102</v>
      </c>
      <c r="D5" s="37" t="s">
        <v>103</v>
      </c>
      <c r="E5" s="37" t="s">
        <v>78</v>
      </c>
      <c r="F5" s="37" t="s">
        <v>79</v>
      </c>
    </row>
    <row r="6" spans="1:6">
      <c r="A6" s="42" t="s">
        <v>32</v>
      </c>
      <c r="B6" s="43">
        <v>0</v>
      </c>
      <c r="C6" s="44">
        <v>0</v>
      </c>
      <c r="D6" s="44">
        <v>0</v>
      </c>
      <c r="E6" s="44">
        <v>0</v>
      </c>
      <c r="F6" s="44">
        <v>0</v>
      </c>
    </row>
    <row r="7" spans="1:6" ht="28.5">
      <c r="A7" s="42" t="s">
        <v>34</v>
      </c>
      <c r="B7" s="43">
        <v>0</v>
      </c>
      <c r="C7" s="44">
        <v>0</v>
      </c>
      <c r="D7" s="44">
        <v>0</v>
      </c>
      <c r="E7" s="44">
        <v>0</v>
      </c>
      <c r="F7" s="44">
        <v>0</v>
      </c>
    </row>
    <row r="8" spans="1:6" ht="30">
      <c r="A8" s="51" t="s">
        <v>35</v>
      </c>
      <c r="B8" s="43">
        <v>0</v>
      </c>
      <c r="C8" s="44">
        <v>0</v>
      </c>
      <c r="D8" s="44">
        <v>0</v>
      </c>
      <c r="E8" s="44">
        <v>0</v>
      </c>
      <c r="F8" s="44">
        <v>0</v>
      </c>
    </row>
    <row r="9" spans="1:6">
      <c r="A9" s="51"/>
      <c r="B9" s="43"/>
      <c r="C9" s="44"/>
      <c r="D9" s="44"/>
      <c r="E9" s="44"/>
      <c r="F9" s="44"/>
    </row>
    <row r="10" spans="1:6">
      <c r="A10" s="42" t="s">
        <v>33</v>
      </c>
      <c r="B10" s="43">
        <v>0</v>
      </c>
      <c r="C10" s="44">
        <v>0</v>
      </c>
      <c r="D10" s="44">
        <v>0</v>
      </c>
      <c r="E10" s="44"/>
      <c r="F10" s="44">
        <v>0</v>
      </c>
    </row>
    <row r="11" spans="1:6">
      <c r="A11" s="48" t="s">
        <v>28</v>
      </c>
      <c r="B11" s="43">
        <v>0</v>
      </c>
      <c r="C11" s="44">
        <v>0</v>
      </c>
      <c r="D11" s="44">
        <v>0</v>
      </c>
      <c r="E11" s="44">
        <v>0</v>
      </c>
      <c r="F11" s="44">
        <v>0</v>
      </c>
    </row>
    <row r="12" spans="1:6">
      <c r="A12" s="46" t="s">
        <v>29</v>
      </c>
      <c r="B12" s="43"/>
      <c r="C12" s="44"/>
      <c r="D12" s="44"/>
      <c r="E12" s="44"/>
      <c r="F12" s="50"/>
    </row>
    <row r="13" spans="1:6">
      <c r="A13" s="48" t="s">
        <v>30</v>
      </c>
      <c r="B13" s="43"/>
      <c r="C13" s="44"/>
      <c r="D13" s="44"/>
      <c r="E13" s="44"/>
      <c r="F13" s="50"/>
    </row>
    <row r="14" spans="1:6">
      <c r="A14" s="46" t="s">
        <v>31</v>
      </c>
      <c r="B14" s="43"/>
      <c r="C14" s="44"/>
      <c r="D14" s="44"/>
      <c r="E14" s="44"/>
      <c r="F14" s="50"/>
    </row>
  </sheetData>
  <mergeCells count="3">
    <mergeCell ref="A1:F1"/>
    <mergeCell ref="A3:F3"/>
    <mergeCell ref="A4:F4"/>
  </mergeCells>
  <pageMargins left="0.7" right="0.7" top="0.75" bottom="0.75" header="0.3" footer="0.3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D8052-9375-4466-9033-A64193194901}">
  <sheetPr>
    <pageSetUpPr fitToPage="1"/>
  </sheetPr>
  <dimension ref="A1:K48"/>
  <sheetViews>
    <sheetView workbookViewId="0">
      <selection activeCell="B6" sqref="B6"/>
    </sheetView>
  </sheetViews>
  <sheetFormatPr defaultRowHeight="12.75"/>
  <cols>
    <col min="1" max="1" width="11.7109375" style="159" customWidth="1"/>
    <col min="2" max="2" width="57.28515625" style="159" customWidth="1"/>
    <col min="3" max="3" width="21.5703125" style="159" customWidth="1"/>
    <col min="4" max="4" width="14" style="159" customWidth="1"/>
    <col min="5" max="5" width="9.85546875" style="159" customWidth="1"/>
    <col min="6" max="6" width="12.42578125" style="159" customWidth="1"/>
    <col min="7" max="7" width="12" style="159" customWidth="1"/>
    <col min="8" max="8" width="0.140625" style="159" hidden="1" customWidth="1"/>
    <col min="9" max="11" width="7.7109375" style="159" hidden="1" customWidth="1"/>
    <col min="12" max="256" width="9.140625" style="159"/>
    <col min="257" max="257" width="11.7109375" style="159" customWidth="1"/>
    <col min="258" max="258" width="57.28515625" style="159" customWidth="1"/>
    <col min="259" max="259" width="21.5703125" style="159" customWidth="1"/>
    <col min="260" max="260" width="8.85546875" style="159" customWidth="1"/>
    <col min="261" max="261" width="9.85546875" style="159" customWidth="1"/>
    <col min="262" max="262" width="12.42578125" style="159" customWidth="1"/>
    <col min="263" max="263" width="12" style="159" customWidth="1"/>
    <col min="264" max="267" width="0" style="159" hidden="1" customWidth="1"/>
    <col min="268" max="512" width="9.140625" style="159"/>
    <col min="513" max="513" width="11.7109375" style="159" customWidth="1"/>
    <col min="514" max="514" width="57.28515625" style="159" customWidth="1"/>
    <col min="515" max="515" width="21.5703125" style="159" customWidth="1"/>
    <col min="516" max="516" width="8.85546875" style="159" customWidth="1"/>
    <col min="517" max="517" width="9.85546875" style="159" customWidth="1"/>
    <col min="518" max="518" width="12.42578125" style="159" customWidth="1"/>
    <col min="519" max="519" width="12" style="159" customWidth="1"/>
    <col min="520" max="523" width="0" style="159" hidden="1" customWidth="1"/>
    <col min="524" max="768" width="9.140625" style="159"/>
    <col min="769" max="769" width="11.7109375" style="159" customWidth="1"/>
    <col min="770" max="770" width="57.28515625" style="159" customWidth="1"/>
    <col min="771" max="771" width="21.5703125" style="159" customWidth="1"/>
    <col min="772" max="772" width="8.85546875" style="159" customWidth="1"/>
    <col min="773" max="773" width="9.85546875" style="159" customWidth="1"/>
    <col min="774" max="774" width="12.42578125" style="159" customWidth="1"/>
    <col min="775" max="775" width="12" style="159" customWidth="1"/>
    <col min="776" max="779" width="0" style="159" hidden="1" customWidth="1"/>
    <col min="780" max="1024" width="9.140625" style="159"/>
    <col min="1025" max="1025" width="11.7109375" style="159" customWidth="1"/>
    <col min="1026" max="1026" width="57.28515625" style="159" customWidth="1"/>
    <col min="1027" max="1027" width="21.5703125" style="159" customWidth="1"/>
    <col min="1028" max="1028" width="8.85546875" style="159" customWidth="1"/>
    <col min="1029" max="1029" width="9.85546875" style="159" customWidth="1"/>
    <col min="1030" max="1030" width="12.42578125" style="159" customWidth="1"/>
    <col min="1031" max="1031" width="12" style="159" customWidth="1"/>
    <col min="1032" max="1035" width="0" style="159" hidden="1" customWidth="1"/>
    <col min="1036" max="1280" width="9.140625" style="159"/>
    <col min="1281" max="1281" width="11.7109375" style="159" customWidth="1"/>
    <col min="1282" max="1282" width="57.28515625" style="159" customWidth="1"/>
    <col min="1283" max="1283" width="21.5703125" style="159" customWidth="1"/>
    <col min="1284" max="1284" width="8.85546875" style="159" customWidth="1"/>
    <col min="1285" max="1285" width="9.85546875" style="159" customWidth="1"/>
    <col min="1286" max="1286" width="12.42578125" style="159" customWidth="1"/>
    <col min="1287" max="1287" width="12" style="159" customWidth="1"/>
    <col min="1288" max="1291" width="0" style="159" hidden="1" customWidth="1"/>
    <col min="1292" max="1536" width="9.140625" style="159"/>
    <col min="1537" max="1537" width="11.7109375" style="159" customWidth="1"/>
    <col min="1538" max="1538" width="57.28515625" style="159" customWidth="1"/>
    <col min="1539" max="1539" width="21.5703125" style="159" customWidth="1"/>
    <col min="1540" max="1540" width="8.85546875" style="159" customWidth="1"/>
    <col min="1541" max="1541" width="9.85546875" style="159" customWidth="1"/>
    <col min="1542" max="1542" width="12.42578125" style="159" customWidth="1"/>
    <col min="1543" max="1543" width="12" style="159" customWidth="1"/>
    <col min="1544" max="1547" width="0" style="159" hidden="1" customWidth="1"/>
    <col min="1548" max="1792" width="9.140625" style="159"/>
    <col min="1793" max="1793" width="11.7109375" style="159" customWidth="1"/>
    <col min="1794" max="1794" width="57.28515625" style="159" customWidth="1"/>
    <col min="1795" max="1795" width="21.5703125" style="159" customWidth="1"/>
    <col min="1796" max="1796" width="8.85546875" style="159" customWidth="1"/>
    <col min="1797" max="1797" width="9.85546875" style="159" customWidth="1"/>
    <col min="1798" max="1798" width="12.42578125" style="159" customWidth="1"/>
    <col min="1799" max="1799" width="12" style="159" customWidth="1"/>
    <col min="1800" max="1803" width="0" style="159" hidden="1" customWidth="1"/>
    <col min="1804" max="2048" width="9.140625" style="159"/>
    <col min="2049" max="2049" width="11.7109375" style="159" customWidth="1"/>
    <col min="2050" max="2050" width="57.28515625" style="159" customWidth="1"/>
    <col min="2051" max="2051" width="21.5703125" style="159" customWidth="1"/>
    <col min="2052" max="2052" width="8.85546875" style="159" customWidth="1"/>
    <col min="2053" max="2053" width="9.85546875" style="159" customWidth="1"/>
    <col min="2054" max="2054" width="12.42578125" style="159" customWidth="1"/>
    <col min="2055" max="2055" width="12" style="159" customWidth="1"/>
    <col min="2056" max="2059" width="0" style="159" hidden="1" customWidth="1"/>
    <col min="2060" max="2304" width="9.140625" style="159"/>
    <col min="2305" max="2305" width="11.7109375" style="159" customWidth="1"/>
    <col min="2306" max="2306" width="57.28515625" style="159" customWidth="1"/>
    <col min="2307" max="2307" width="21.5703125" style="159" customWidth="1"/>
    <col min="2308" max="2308" width="8.85546875" style="159" customWidth="1"/>
    <col min="2309" max="2309" width="9.85546875" style="159" customWidth="1"/>
    <col min="2310" max="2310" width="12.42578125" style="159" customWidth="1"/>
    <col min="2311" max="2311" width="12" style="159" customWidth="1"/>
    <col min="2312" max="2315" width="0" style="159" hidden="1" customWidth="1"/>
    <col min="2316" max="2560" width="9.140625" style="159"/>
    <col min="2561" max="2561" width="11.7109375" style="159" customWidth="1"/>
    <col min="2562" max="2562" width="57.28515625" style="159" customWidth="1"/>
    <col min="2563" max="2563" width="21.5703125" style="159" customWidth="1"/>
    <col min="2564" max="2564" width="8.85546875" style="159" customWidth="1"/>
    <col min="2565" max="2565" width="9.85546875" style="159" customWidth="1"/>
    <col min="2566" max="2566" width="12.42578125" style="159" customWidth="1"/>
    <col min="2567" max="2567" width="12" style="159" customWidth="1"/>
    <col min="2568" max="2571" width="0" style="159" hidden="1" customWidth="1"/>
    <col min="2572" max="2816" width="9.140625" style="159"/>
    <col min="2817" max="2817" width="11.7109375" style="159" customWidth="1"/>
    <col min="2818" max="2818" width="57.28515625" style="159" customWidth="1"/>
    <col min="2819" max="2819" width="21.5703125" style="159" customWidth="1"/>
    <col min="2820" max="2820" width="8.85546875" style="159" customWidth="1"/>
    <col min="2821" max="2821" width="9.85546875" style="159" customWidth="1"/>
    <col min="2822" max="2822" width="12.42578125" style="159" customWidth="1"/>
    <col min="2823" max="2823" width="12" style="159" customWidth="1"/>
    <col min="2824" max="2827" width="0" style="159" hidden="1" customWidth="1"/>
    <col min="2828" max="3072" width="9.140625" style="159"/>
    <col min="3073" max="3073" width="11.7109375" style="159" customWidth="1"/>
    <col min="3074" max="3074" width="57.28515625" style="159" customWidth="1"/>
    <col min="3075" max="3075" width="21.5703125" style="159" customWidth="1"/>
    <col min="3076" max="3076" width="8.85546875" style="159" customWidth="1"/>
    <col min="3077" max="3077" width="9.85546875" style="159" customWidth="1"/>
    <col min="3078" max="3078" width="12.42578125" style="159" customWidth="1"/>
    <col min="3079" max="3079" width="12" style="159" customWidth="1"/>
    <col min="3080" max="3083" width="0" style="159" hidden="1" customWidth="1"/>
    <col min="3084" max="3328" width="9.140625" style="159"/>
    <col min="3329" max="3329" width="11.7109375" style="159" customWidth="1"/>
    <col min="3330" max="3330" width="57.28515625" style="159" customWidth="1"/>
    <col min="3331" max="3331" width="21.5703125" style="159" customWidth="1"/>
    <col min="3332" max="3332" width="8.85546875" style="159" customWidth="1"/>
    <col min="3333" max="3333" width="9.85546875" style="159" customWidth="1"/>
    <col min="3334" max="3334" width="12.42578125" style="159" customWidth="1"/>
    <col min="3335" max="3335" width="12" style="159" customWidth="1"/>
    <col min="3336" max="3339" width="0" style="159" hidden="1" customWidth="1"/>
    <col min="3340" max="3584" width="9.140625" style="159"/>
    <col min="3585" max="3585" width="11.7109375" style="159" customWidth="1"/>
    <col min="3586" max="3586" width="57.28515625" style="159" customWidth="1"/>
    <col min="3587" max="3587" width="21.5703125" style="159" customWidth="1"/>
    <col min="3588" max="3588" width="8.85546875" style="159" customWidth="1"/>
    <col min="3589" max="3589" width="9.85546875" style="159" customWidth="1"/>
    <col min="3590" max="3590" width="12.42578125" style="159" customWidth="1"/>
    <col min="3591" max="3591" width="12" style="159" customWidth="1"/>
    <col min="3592" max="3595" width="0" style="159" hidden="1" customWidth="1"/>
    <col min="3596" max="3840" width="9.140625" style="159"/>
    <col min="3841" max="3841" width="11.7109375" style="159" customWidth="1"/>
    <col min="3842" max="3842" width="57.28515625" style="159" customWidth="1"/>
    <col min="3843" max="3843" width="21.5703125" style="159" customWidth="1"/>
    <col min="3844" max="3844" width="8.85546875" style="159" customWidth="1"/>
    <col min="3845" max="3845" width="9.85546875" style="159" customWidth="1"/>
    <col min="3846" max="3846" width="12.42578125" style="159" customWidth="1"/>
    <col min="3847" max="3847" width="12" style="159" customWidth="1"/>
    <col min="3848" max="3851" width="0" style="159" hidden="1" customWidth="1"/>
    <col min="3852" max="4096" width="9.140625" style="159"/>
    <col min="4097" max="4097" width="11.7109375" style="159" customWidth="1"/>
    <col min="4098" max="4098" width="57.28515625" style="159" customWidth="1"/>
    <col min="4099" max="4099" width="21.5703125" style="159" customWidth="1"/>
    <col min="4100" max="4100" width="8.85546875" style="159" customWidth="1"/>
    <col min="4101" max="4101" width="9.85546875" style="159" customWidth="1"/>
    <col min="4102" max="4102" width="12.42578125" style="159" customWidth="1"/>
    <col min="4103" max="4103" width="12" style="159" customWidth="1"/>
    <col min="4104" max="4107" width="0" style="159" hidden="1" customWidth="1"/>
    <col min="4108" max="4352" width="9.140625" style="159"/>
    <col min="4353" max="4353" width="11.7109375" style="159" customWidth="1"/>
    <col min="4354" max="4354" width="57.28515625" style="159" customWidth="1"/>
    <col min="4355" max="4355" width="21.5703125" style="159" customWidth="1"/>
    <col min="4356" max="4356" width="8.85546875" style="159" customWidth="1"/>
    <col min="4357" max="4357" width="9.85546875" style="159" customWidth="1"/>
    <col min="4358" max="4358" width="12.42578125" style="159" customWidth="1"/>
    <col min="4359" max="4359" width="12" style="159" customWidth="1"/>
    <col min="4360" max="4363" width="0" style="159" hidden="1" customWidth="1"/>
    <col min="4364" max="4608" width="9.140625" style="159"/>
    <col min="4609" max="4609" width="11.7109375" style="159" customWidth="1"/>
    <col min="4610" max="4610" width="57.28515625" style="159" customWidth="1"/>
    <col min="4611" max="4611" width="21.5703125" style="159" customWidth="1"/>
    <col min="4612" max="4612" width="8.85546875" style="159" customWidth="1"/>
    <col min="4613" max="4613" width="9.85546875" style="159" customWidth="1"/>
    <col min="4614" max="4614" width="12.42578125" style="159" customWidth="1"/>
    <col min="4615" max="4615" width="12" style="159" customWidth="1"/>
    <col min="4616" max="4619" width="0" style="159" hidden="1" customWidth="1"/>
    <col min="4620" max="4864" width="9.140625" style="159"/>
    <col min="4865" max="4865" width="11.7109375" style="159" customWidth="1"/>
    <col min="4866" max="4866" width="57.28515625" style="159" customWidth="1"/>
    <col min="4867" max="4867" width="21.5703125" style="159" customWidth="1"/>
    <col min="4868" max="4868" width="8.85546875" style="159" customWidth="1"/>
    <col min="4869" max="4869" width="9.85546875" style="159" customWidth="1"/>
    <col min="4870" max="4870" width="12.42578125" style="159" customWidth="1"/>
    <col min="4871" max="4871" width="12" style="159" customWidth="1"/>
    <col min="4872" max="4875" width="0" style="159" hidden="1" customWidth="1"/>
    <col min="4876" max="5120" width="9.140625" style="159"/>
    <col min="5121" max="5121" width="11.7109375" style="159" customWidth="1"/>
    <col min="5122" max="5122" width="57.28515625" style="159" customWidth="1"/>
    <col min="5123" max="5123" width="21.5703125" style="159" customWidth="1"/>
    <col min="5124" max="5124" width="8.85546875" style="159" customWidth="1"/>
    <col min="5125" max="5125" width="9.85546875" style="159" customWidth="1"/>
    <col min="5126" max="5126" width="12.42578125" style="159" customWidth="1"/>
    <col min="5127" max="5127" width="12" style="159" customWidth="1"/>
    <col min="5128" max="5131" width="0" style="159" hidden="1" customWidth="1"/>
    <col min="5132" max="5376" width="9.140625" style="159"/>
    <col min="5377" max="5377" width="11.7109375" style="159" customWidth="1"/>
    <col min="5378" max="5378" width="57.28515625" style="159" customWidth="1"/>
    <col min="5379" max="5379" width="21.5703125" style="159" customWidth="1"/>
    <col min="5380" max="5380" width="8.85546875" style="159" customWidth="1"/>
    <col min="5381" max="5381" width="9.85546875" style="159" customWidth="1"/>
    <col min="5382" max="5382" width="12.42578125" style="159" customWidth="1"/>
    <col min="5383" max="5383" width="12" style="159" customWidth="1"/>
    <col min="5384" max="5387" width="0" style="159" hidden="1" customWidth="1"/>
    <col min="5388" max="5632" width="9.140625" style="159"/>
    <col min="5633" max="5633" width="11.7109375" style="159" customWidth="1"/>
    <col min="5634" max="5634" width="57.28515625" style="159" customWidth="1"/>
    <col min="5635" max="5635" width="21.5703125" style="159" customWidth="1"/>
    <col min="5636" max="5636" width="8.85546875" style="159" customWidth="1"/>
    <col min="5637" max="5637" width="9.85546875" style="159" customWidth="1"/>
    <col min="5638" max="5638" width="12.42578125" style="159" customWidth="1"/>
    <col min="5639" max="5639" width="12" style="159" customWidth="1"/>
    <col min="5640" max="5643" width="0" style="159" hidden="1" customWidth="1"/>
    <col min="5644" max="5888" width="9.140625" style="159"/>
    <col min="5889" max="5889" width="11.7109375" style="159" customWidth="1"/>
    <col min="5890" max="5890" width="57.28515625" style="159" customWidth="1"/>
    <col min="5891" max="5891" width="21.5703125" style="159" customWidth="1"/>
    <col min="5892" max="5892" width="8.85546875" style="159" customWidth="1"/>
    <col min="5893" max="5893" width="9.85546875" style="159" customWidth="1"/>
    <col min="5894" max="5894" width="12.42578125" style="159" customWidth="1"/>
    <col min="5895" max="5895" width="12" style="159" customWidth="1"/>
    <col min="5896" max="5899" width="0" style="159" hidden="1" customWidth="1"/>
    <col min="5900" max="6144" width="9.140625" style="159"/>
    <col min="6145" max="6145" width="11.7109375" style="159" customWidth="1"/>
    <col min="6146" max="6146" width="57.28515625" style="159" customWidth="1"/>
    <col min="6147" max="6147" width="21.5703125" style="159" customWidth="1"/>
    <col min="6148" max="6148" width="8.85546875" style="159" customWidth="1"/>
    <col min="6149" max="6149" width="9.85546875" style="159" customWidth="1"/>
    <col min="6150" max="6150" width="12.42578125" style="159" customWidth="1"/>
    <col min="6151" max="6151" width="12" style="159" customWidth="1"/>
    <col min="6152" max="6155" width="0" style="159" hidden="1" customWidth="1"/>
    <col min="6156" max="6400" width="9.140625" style="159"/>
    <col min="6401" max="6401" width="11.7109375" style="159" customWidth="1"/>
    <col min="6402" max="6402" width="57.28515625" style="159" customWidth="1"/>
    <col min="6403" max="6403" width="21.5703125" style="159" customWidth="1"/>
    <col min="6404" max="6404" width="8.85546875" style="159" customWidth="1"/>
    <col min="6405" max="6405" width="9.85546875" style="159" customWidth="1"/>
    <col min="6406" max="6406" width="12.42578125" style="159" customWidth="1"/>
    <col min="6407" max="6407" width="12" style="159" customWidth="1"/>
    <col min="6408" max="6411" width="0" style="159" hidden="1" customWidth="1"/>
    <col min="6412" max="6656" width="9.140625" style="159"/>
    <col min="6657" max="6657" width="11.7109375" style="159" customWidth="1"/>
    <col min="6658" max="6658" width="57.28515625" style="159" customWidth="1"/>
    <col min="6659" max="6659" width="21.5703125" style="159" customWidth="1"/>
    <col min="6660" max="6660" width="8.85546875" style="159" customWidth="1"/>
    <col min="6661" max="6661" width="9.85546875" style="159" customWidth="1"/>
    <col min="6662" max="6662" width="12.42578125" style="159" customWidth="1"/>
    <col min="6663" max="6663" width="12" style="159" customWidth="1"/>
    <col min="6664" max="6667" width="0" style="159" hidden="1" customWidth="1"/>
    <col min="6668" max="6912" width="9.140625" style="159"/>
    <col min="6913" max="6913" width="11.7109375" style="159" customWidth="1"/>
    <col min="6914" max="6914" width="57.28515625" style="159" customWidth="1"/>
    <col min="6915" max="6915" width="21.5703125" style="159" customWidth="1"/>
    <col min="6916" max="6916" width="8.85546875" style="159" customWidth="1"/>
    <col min="6917" max="6917" width="9.85546875" style="159" customWidth="1"/>
    <col min="6918" max="6918" width="12.42578125" style="159" customWidth="1"/>
    <col min="6919" max="6919" width="12" style="159" customWidth="1"/>
    <col min="6920" max="6923" width="0" style="159" hidden="1" customWidth="1"/>
    <col min="6924" max="7168" width="9.140625" style="159"/>
    <col min="7169" max="7169" width="11.7109375" style="159" customWidth="1"/>
    <col min="7170" max="7170" width="57.28515625" style="159" customWidth="1"/>
    <col min="7171" max="7171" width="21.5703125" style="159" customWidth="1"/>
    <col min="7172" max="7172" width="8.85546875" style="159" customWidth="1"/>
    <col min="7173" max="7173" width="9.85546875" style="159" customWidth="1"/>
    <col min="7174" max="7174" width="12.42578125" style="159" customWidth="1"/>
    <col min="7175" max="7175" width="12" style="159" customWidth="1"/>
    <col min="7176" max="7179" width="0" style="159" hidden="1" customWidth="1"/>
    <col min="7180" max="7424" width="9.140625" style="159"/>
    <col min="7425" max="7425" width="11.7109375" style="159" customWidth="1"/>
    <col min="7426" max="7426" width="57.28515625" style="159" customWidth="1"/>
    <col min="7427" max="7427" width="21.5703125" style="159" customWidth="1"/>
    <col min="7428" max="7428" width="8.85546875" style="159" customWidth="1"/>
    <col min="7429" max="7429" width="9.85546875" style="159" customWidth="1"/>
    <col min="7430" max="7430" width="12.42578125" style="159" customWidth="1"/>
    <col min="7431" max="7431" width="12" style="159" customWidth="1"/>
    <col min="7432" max="7435" width="0" style="159" hidden="1" customWidth="1"/>
    <col min="7436" max="7680" width="9.140625" style="159"/>
    <col min="7681" max="7681" width="11.7109375" style="159" customWidth="1"/>
    <col min="7682" max="7682" width="57.28515625" style="159" customWidth="1"/>
    <col min="7683" max="7683" width="21.5703125" style="159" customWidth="1"/>
    <col min="7684" max="7684" width="8.85546875" style="159" customWidth="1"/>
    <col min="7685" max="7685" width="9.85546875" style="159" customWidth="1"/>
    <col min="7686" max="7686" width="12.42578125" style="159" customWidth="1"/>
    <col min="7687" max="7687" width="12" style="159" customWidth="1"/>
    <col min="7688" max="7691" width="0" style="159" hidden="1" customWidth="1"/>
    <col min="7692" max="7936" width="9.140625" style="159"/>
    <col min="7937" max="7937" width="11.7109375" style="159" customWidth="1"/>
    <col min="7938" max="7938" width="57.28515625" style="159" customWidth="1"/>
    <col min="7939" max="7939" width="21.5703125" style="159" customWidth="1"/>
    <col min="7940" max="7940" width="8.85546875" style="159" customWidth="1"/>
    <col min="7941" max="7941" width="9.85546875" style="159" customWidth="1"/>
    <col min="7942" max="7942" width="12.42578125" style="159" customWidth="1"/>
    <col min="7943" max="7943" width="12" style="159" customWidth="1"/>
    <col min="7944" max="7947" width="0" style="159" hidden="1" customWidth="1"/>
    <col min="7948" max="8192" width="9.140625" style="159"/>
    <col min="8193" max="8193" width="11.7109375" style="159" customWidth="1"/>
    <col min="8194" max="8194" width="57.28515625" style="159" customWidth="1"/>
    <col min="8195" max="8195" width="21.5703125" style="159" customWidth="1"/>
    <col min="8196" max="8196" width="8.85546875" style="159" customWidth="1"/>
    <col min="8197" max="8197" width="9.85546875" style="159" customWidth="1"/>
    <col min="8198" max="8198" width="12.42578125" style="159" customWidth="1"/>
    <col min="8199" max="8199" width="12" style="159" customWidth="1"/>
    <col min="8200" max="8203" width="0" style="159" hidden="1" customWidth="1"/>
    <col min="8204" max="8448" width="9.140625" style="159"/>
    <col min="8449" max="8449" width="11.7109375" style="159" customWidth="1"/>
    <col min="8450" max="8450" width="57.28515625" style="159" customWidth="1"/>
    <col min="8451" max="8451" width="21.5703125" style="159" customWidth="1"/>
    <col min="8452" max="8452" width="8.85546875" style="159" customWidth="1"/>
    <col min="8453" max="8453" width="9.85546875" style="159" customWidth="1"/>
    <col min="8454" max="8454" width="12.42578125" style="159" customWidth="1"/>
    <col min="8455" max="8455" width="12" style="159" customWidth="1"/>
    <col min="8456" max="8459" width="0" style="159" hidden="1" customWidth="1"/>
    <col min="8460" max="8704" width="9.140625" style="159"/>
    <col min="8705" max="8705" width="11.7109375" style="159" customWidth="1"/>
    <col min="8706" max="8706" width="57.28515625" style="159" customWidth="1"/>
    <col min="8707" max="8707" width="21.5703125" style="159" customWidth="1"/>
    <col min="8708" max="8708" width="8.85546875" style="159" customWidth="1"/>
    <col min="8709" max="8709" width="9.85546875" style="159" customWidth="1"/>
    <col min="8710" max="8710" width="12.42578125" style="159" customWidth="1"/>
    <col min="8711" max="8711" width="12" style="159" customWidth="1"/>
    <col min="8712" max="8715" width="0" style="159" hidden="1" customWidth="1"/>
    <col min="8716" max="8960" width="9.140625" style="159"/>
    <col min="8961" max="8961" width="11.7109375" style="159" customWidth="1"/>
    <col min="8962" max="8962" width="57.28515625" style="159" customWidth="1"/>
    <col min="8963" max="8963" width="21.5703125" style="159" customWidth="1"/>
    <col min="8964" max="8964" width="8.85546875" style="159" customWidth="1"/>
    <col min="8965" max="8965" width="9.85546875" style="159" customWidth="1"/>
    <col min="8966" max="8966" width="12.42578125" style="159" customWidth="1"/>
    <col min="8967" max="8967" width="12" style="159" customWidth="1"/>
    <col min="8968" max="8971" width="0" style="159" hidden="1" customWidth="1"/>
    <col min="8972" max="9216" width="9.140625" style="159"/>
    <col min="9217" max="9217" width="11.7109375" style="159" customWidth="1"/>
    <col min="9218" max="9218" width="57.28515625" style="159" customWidth="1"/>
    <col min="9219" max="9219" width="21.5703125" style="159" customWidth="1"/>
    <col min="9220" max="9220" width="8.85546875" style="159" customWidth="1"/>
    <col min="9221" max="9221" width="9.85546875" style="159" customWidth="1"/>
    <col min="9222" max="9222" width="12.42578125" style="159" customWidth="1"/>
    <col min="9223" max="9223" width="12" style="159" customWidth="1"/>
    <col min="9224" max="9227" width="0" style="159" hidden="1" customWidth="1"/>
    <col min="9228" max="9472" width="9.140625" style="159"/>
    <col min="9473" max="9473" width="11.7109375" style="159" customWidth="1"/>
    <col min="9474" max="9474" width="57.28515625" style="159" customWidth="1"/>
    <col min="9475" max="9475" width="21.5703125" style="159" customWidth="1"/>
    <col min="9476" max="9476" width="8.85546875" style="159" customWidth="1"/>
    <col min="9477" max="9477" width="9.85546875" style="159" customWidth="1"/>
    <col min="9478" max="9478" width="12.42578125" style="159" customWidth="1"/>
    <col min="9479" max="9479" width="12" style="159" customWidth="1"/>
    <col min="9480" max="9483" width="0" style="159" hidden="1" customWidth="1"/>
    <col min="9484" max="9728" width="9.140625" style="159"/>
    <col min="9729" max="9729" width="11.7109375" style="159" customWidth="1"/>
    <col min="9730" max="9730" width="57.28515625" style="159" customWidth="1"/>
    <col min="9731" max="9731" width="21.5703125" style="159" customWidth="1"/>
    <col min="9732" max="9732" width="8.85546875" style="159" customWidth="1"/>
    <col min="9733" max="9733" width="9.85546875" style="159" customWidth="1"/>
    <col min="9734" max="9734" width="12.42578125" style="159" customWidth="1"/>
    <col min="9735" max="9735" width="12" style="159" customWidth="1"/>
    <col min="9736" max="9739" width="0" style="159" hidden="1" customWidth="1"/>
    <col min="9740" max="9984" width="9.140625" style="159"/>
    <col min="9985" max="9985" width="11.7109375" style="159" customWidth="1"/>
    <col min="9986" max="9986" width="57.28515625" style="159" customWidth="1"/>
    <col min="9987" max="9987" width="21.5703125" style="159" customWidth="1"/>
    <col min="9988" max="9988" width="8.85546875" style="159" customWidth="1"/>
    <col min="9989" max="9989" width="9.85546875" style="159" customWidth="1"/>
    <col min="9990" max="9990" width="12.42578125" style="159" customWidth="1"/>
    <col min="9991" max="9991" width="12" style="159" customWidth="1"/>
    <col min="9992" max="9995" width="0" style="159" hidden="1" customWidth="1"/>
    <col min="9996" max="10240" width="9.140625" style="159"/>
    <col min="10241" max="10241" width="11.7109375" style="159" customWidth="1"/>
    <col min="10242" max="10242" width="57.28515625" style="159" customWidth="1"/>
    <col min="10243" max="10243" width="21.5703125" style="159" customWidth="1"/>
    <col min="10244" max="10244" width="8.85546875" style="159" customWidth="1"/>
    <col min="10245" max="10245" width="9.85546875" style="159" customWidth="1"/>
    <col min="10246" max="10246" width="12.42578125" style="159" customWidth="1"/>
    <col min="10247" max="10247" width="12" style="159" customWidth="1"/>
    <col min="10248" max="10251" width="0" style="159" hidden="1" customWidth="1"/>
    <col min="10252" max="10496" width="9.140625" style="159"/>
    <col min="10497" max="10497" width="11.7109375" style="159" customWidth="1"/>
    <col min="10498" max="10498" width="57.28515625" style="159" customWidth="1"/>
    <col min="10499" max="10499" width="21.5703125" style="159" customWidth="1"/>
    <col min="10500" max="10500" width="8.85546875" style="159" customWidth="1"/>
    <col min="10501" max="10501" width="9.85546875" style="159" customWidth="1"/>
    <col min="10502" max="10502" width="12.42578125" style="159" customWidth="1"/>
    <col min="10503" max="10503" width="12" style="159" customWidth="1"/>
    <col min="10504" max="10507" width="0" style="159" hidden="1" customWidth="1"/>
    <col min="10508" max="10752" width="9.140625" style="159"/>
    <col min="10753" max="10753" width="11.7109375" style="159" customWidth="1"/>
    <col min="10754" max="10754" width="57.28515625" style="159" customWidth="1"/>
    <col min="10755" max="10755" width="21.5703125" style="159" customWidth="1"/>
    <col min="10756" max="10756" width="8.85546875" style="159" customWidth="1"/>
    <col min="10757" max="10757" width="9.85546875" style="159" customWidth="1"/>
    <col min="10758" max="10758" width="12.42578125" style="159" customWidth="1"/>
    <col min="10759" max="10759" width="12" style="159" customWidth="1"/>
    <col min="10760" max="10763" width="0" style="159" hidden="1" customWidth="1"/>
    <col min="10764" max="11008" width="9.140625" style="159"/>
    <col min="11009" max="11009" width="11.7109375" style="159" customWidth="1"/>
    <col min="11010" max="11010" width="57.28515625" style="159" customWidth="1"/>
    <col min="11011" max="11011" width="21.5703125" style="159" customWidth="1"/>
    <col min="11012" max="11012" width="8.85546875" style="159" customWidth="1"/>
    <col min="11013" max="11013" width="9.85546875" style="159" customWidth="1"/>
    <col min="11014" max="11014" width="12.42578125" style="159" customWidth="1"/>
    <col min="11015" max="11015" width="12" style="159" customWidth="1"/>
    <col min="11016" max="11019" width="0" style="159" hidden="1" customWidth="1"/>
    <col min="11020" max="11264" width="9.140625" style="159"/>
    <col min="11265" max="11265" width="11.7109375" style="159" customWidth="1"/>
    <col min="11266" max="11266" width="57.28515625" style="159" customWidth="1"/>
    <col min="11267" max="11267" width="21.5703125" style="159" customWidth="1"/>
    <col min="11268" max="11268" width="8.85546875" style="159" customWidth="1"/>
    <col min="11269" max="11269" width="9.85546875" style="159" customWidth="1"/>
    <col min="11270" max="11270" width="12.42578125" style="159" customWidth="1"/>
    <col min="11271" max="11271" width="12" style="159" customWidth="1"/>
    <col min="11272" max="11275" width="0" style="159" hidden="1" customWidth="1"/>
    <col min="11276" max="11520" width="9.140625" style="159"/>
    <col min="11521" max="11521" width="11.7109375" style="159" customWidth="1"/>
    <col min="11522" max="11522" width="57.28515625" style="159" customWidth="1"/>
    <col min="11523" max="11523" width="21.5703125" style="159" customWidth="1"/>
    <col min="11524" max="11524" width="8.85546875" style="159" customWidth="1"/>
    <col min="11525" max="11525" width="9.85546875" style="159" customWidth="1"/>
    <col min="11526" max="11526" width="12.42578125" style="159" customWidth="1"/>
    <col min="11527" max="11527" width="12" style="159" customWidth="1"/>
    <col min="11528" max="11531" width="0" style="159" hidden="1" customWidth="1"/>
    <col min="11532" max="11776" width="9.140625" style="159"/>
    <col min="11777" max="11777" width="11.7109375" style="159" customWidth="1"/>
    <col min="11778" max="11778" width="57.28515625" style="159" customWidth="1"/>
    <col min="11779" max="11779" width="21.5703125" style="159" customWidth="1"/>
    <col min="11780" max="11780" width="8.85546875" style="159" customWidth="1"/>
    <col min="11781" max="11781" width="9.85546875" style="159" customWidth="1"/>
    <col min="11782" max="11782" width="12.42578125" style="159" customWidth="1"/>
    <col min="11783" max="11783" width="12" style="159" customWidth="1"/>
    <col min="11784" max="11787" width="0" style="159" hidden="1" customWidth="1"/>
    <col min="11788" max="12032" width="9.140625" style="159"/>
    <col min="12033" max="12033" width="11.7109375" style="159" customWidth="1"/>
    <col min="12034" max="12034" width="57.28515625" style="159" customWidth="1"/>
    <col min="12035" max="12035" width="21.5703125" style="159" customWidth="1"/>
    <col min="12036" max="12036" width="8.85546875" style="159" customWidth="1"/>
    <col min="12037" max="12037" width="9.85546875" style="159" customWidth="1"/>
    <col min="12038" max="12038" width="12.42578125" style="159" customWidth="1"/>
    <col min="12039" max="12039" width="12" style="159" customWidth="1"/>
    <col min="12040" max="12043" width="0" style="159" hidden="1" customWidth="1"/>
    <col min="12044" max="12288" width="9.140625" style="159"/>
    <col min="12289" max="12289" width="11.7109375" style="159" customWidth="1"/>
    <col min="12290" max="12290" width="57.28515625" style="159" customWidth="1"/>
    <col min="12291" max="12291" width="21.5703125" style="159" customWidth="1"/>
    <col min="12292" max="12292" width="8.85546875" style="159" customWidth="1"/>
    <col min="12293" max="12293" width="9.85546875" style="159" customWidth="1"/>
    <col min="12294" max="12294" width="12.42578125" style="159" customWidth="1"/>
    <col min="12295" max="12295" width="12" style="159" customWidth="1"/>
    <col min="12296" max="12299" width="0" style="159" hidden="1" customWidth="1"/>
    <col min="12300" max="12544" width="9.140625" style="159"/>
    <col min="12545" max="12545" width="11.7109375" style="159" customWidth="1"/>
    <col min="12546" max="12546" width="57.28515625" style="159" customWidth="1"/>
    <col min="12547" max="12547" width="21.5703125" style="159" customWidth="1"/>
    <col min="12548" max="12548" width="8.85546875" style="159" customWidth="1"/>
    <col min="12549" max="12549" width="9.85546875" style="159" customWidth="1"/>
    <col min="12550" max="12550" width="12.42578125" style="159" customWidth="1"/>
    <col min="12551" max="12551" width="12" style="159" customWidth="1"/>
    <col min="12552" max="12555" width="0" style="159" hidden="1" customWidth="1"/>
    <col min="12556" max="12800" width="9.140625" style="159"/>
    <col min="12801" max="12801" width="11.7109375" style="159" customWidth="1"/>
    <col min="12802" max="12802" width="57.28515625" style="159" customWidth="1"/>
    <col min="12803" max="12803" width="21.5703125" style="159" customWidth="1"/>
    <col min="12804" max="12804" width="8.85546875" style="159" customWidth="1"/>
    <col min="12805" max="12805" width="9.85546875" style="159" customWidth="1"/>
    <col min="12806" max="12806" width="12.42578125" style="159" customWidth="1"/>
    <col min="12807" max="12807" width="12" style="159" customWidth="1"/>
    <col min="12808" max="12811" width="0" style="159" hidden="1" customWidth="1"/>
    <col min="12812" max="13056" width="9.140625" style="159"/>
    <col min="13057" max="13057" width="11.7109375" style="159" customWidth="1"/>
    <col min="13058" max="13058" width="57.28515625" style="159" customWidth="1"/>
    <col min="13059" max="13059" width="21.5703125" style="159" customWidth="1"/>
    <col min="13060" max="13060" width="8.85546875" style="159" customWidth="1"/>
    <col min="13061" max="13061" width="9.85546875" style="159" customWidth="1"/>
    <col min="13062" max="13062" width="12.42578125" style="159" customWidth="1"/>
    <col min="13063" max="13063" width="12" style="159" customWidth="1"/>
    <col min="13064" max="13067" width="0" style="159" hidden="1" customWidth="1"/>
    <col min="13068" max="13312" width="9.140625" style="159"/>
    <col min="13313" max="13313" width="11.7109375" style="159" customWidth="1"/>
    <col min="13314" max="13314" width="57.28515625" style="159" customWidth="1"/>
    <col min="13315" max="13315" width="21.5703125" style="159" customWidth="1"/>
    <col min="13316" max="13316" width="8.85546875" style="159" customWidth="1"/>
    <col min="13317" max="13317" width="9.85546875" style="159" customWidth="1"/>
    <col min="13318" max="13318" width="12.42578125" style="159" customWidth="1"/>
    <col min="13319" max="13319" width="12" style="159" customWidth="1"/>
    <col min="13320" max="13323" width="0" style="159" hidden="1" customWidth="1"/>
    <col min="13324" max="13568" width="9.140625" style="159"/>
    <col min="13569" max="13569" width="11.7109375" style="159" customWidth="1"/>
    <col min="13570" max="13570" width="57.28515625" style="159" customWidth="1"/>
    <col min="13571" max="13571" width="21.5703125" style="159" customWidth="1"/>
    <col min="13572" max="13572" width="8.85546875" style="159" customWidth="1"/>
    <col min="13573" max="13573" width="9.85546875" style="159" customWidth="1"/>
    <col min="13574" max="13574" width="12.42578125" style="159" customWidth="1"/>
    <col min="13575" max="13575" width="12" style="159" customWidth="1"/>
    <col min="13576" max="13579" width="0" style="159" hidden="1" customWidth="1"/>
    <col min="13580" max="13824" width="9.140625" style="159"/>
    <col min="13825" max="13825" width="11.7109375" style="159" customWidth="1"/>
    <col min="13826" max="13826" width="57.28515625" style="159" customWidth="1"/>
    <col min="13827" max="13827" width="21.5703125" style="159" customWidth="1"/>
    <col min="13828" max="13828" width="8.85546875" style="159" customWidth="1"/>
    <col min="13829" max="13829" width="9.85546875" style="159" customWidth="1"/>
    <col min="13830" max="13830" width="12.42578125" style="159" customWidth="1"/>
    <col min="13831" max="13831" width="12" style="159" customWidth="1"/>
    <col min="13832" max="13835" width="0" style="159" hidden="1" customWidth="1"/>
    <col min="13836" max="14080" width="9.140625" style="159"/>
    <col min="14081" max="14081" width="11.7109375" style="159" customWidth="1"/>
    <col min="14082" max="14082" width="57.28515625" style="159" customWidth="1"/>
    <col min="14083" max="14083" width="21.5703125" style="159" customWidth="1"/>
    <col min="14084" max="14084" width="8.85546875" style="159" customWidth="1"/>
    <col min="14085" max="14085" width="9.85546875" style="159" customWidth="1"/>
    <col min="14086" max="14086" width="12.42578125" style="159" customWidth="1"/>
    <col min="14087" max="14087" width="12" style="159" customWidth="1"/>
    <col min="14088" max="14091" width="0" style="159" hidden="1" customWidth="1"/>
    <col min="14092" max="14336" width="9.140625" style="159"/>
    <col min="14337" max="14337" width="11.7109375" style="159" customWidth="1"/>
    <col min="14338" max="14338" width="57.28515625" style="159" customWidth="1"/>
    <col min="14339" max="14339" width="21.5703125" style="159" customWidth="1"/>
    <col min="14340" max="14340" width="8.85546875" style="159" customWidth="1"/>
    <col min="14341" max="14341" width="9.85546875" style="159" customWidth="1"/>
    <col min="14342" max="14342" width="12.42578125" style="159" customWidth="1"/>
    <col min="14343" max="14343" width="12" style="159" customWidth="1"/>
    <col min="14344" max="14347" width="0" style="159" hidden="1" customWidth="1"/>
    <col min="14348" max="14592" width="9.140625" style="159"/>
    <col min="14593" max="14593" width="11.7109375" style="159" customWidth="1"/>
    <col min="14594" max="14594" width="57.28515625" style="159" customWidth="1"/>
    <col min="14595" max="14595" width="21.5703125" style="159" customWidth="1"/>
    <col min="14596" max="14596" width="8.85546875" style="159" customWidth="1"/>
    <col min="14597" max="14597" width="9.85546875" style="159" customWidth="1"/>
    <col min="14598" max="14598" width="12.42578125" style="159" customWidth="1"/>
    <col min="14599" max="14599" width="12" style="159" customWidth="1"/>
    <col min="14600" max="14603" width="0" style="159" hidden="1" customWidth="1"/>
    <col min="14604" max="14848" width="9.140625" style="159"/>
    <col min="14849" max="14849" width="11.7109375" style="159" customWidth="1"/>
    <col min="14850" max="14850" width="57.28515625" style="159" customWidth="1"/>
    <col min="14851" max="14851" width="21.5703125" style="159" customWidth="1"/>
    <col min="14852" max="14852" width="8.85546875" style="159" customWidth="1"/>
    <col min="14853" max="14853" width="9.85546875" style="159" customWidth="1"/>
    <col min="14854" max="14854" width="12.42578125" style="159" customWidth="1"/>
    <col min="14855" max="14855" width="12" style="159" customWidth="1"/>
    <col min="14856" max="14859" width="0" style="159" hidden="1" customWidth="1"/>
    <col min="14860" max="15104" width="9.140625" style="159"/>
    <col min="15105" max="15105" width="11.7109375" style="159" customWidth="1"/>
    <col min="15106" max="15106" width="57.28515625" style="159" customWidth="1"/>
    <col min="15107" max="15107" width="21.5703125" style="159" customWidth="1"/>
    <col min="15108" max="15108" width="8.85546875" style="159" customWidth="1"/>
    <col min="15109" max="15109" width="9.85546875" style="159" customWidth="1"/>
    <col min="15110" max="15110" width="12.42578125" style="159" customWidth="1"/>
    <col min="15111" max="15111" width="12" style="159" customWidth="1"/>
    <col min="15112" max="15115" width="0" style="159" hidden="1" customWidth="1"/>
    <col min="15116" max="15360" width="9.140625" style="159"/>
    <col min="15361" max="15361" width="11.7109375" style="159" customWidth="1"/>
    <col min="15362" max="15362" width="57.28515625" style="159" customWidth="1"/>
    <col min="15363" max="15363" width="21.5703125" style="159" customWidth="1"/>
    <col min="15364" max="15364" width="8.85546875" style="159" customWidth="1"/>
    <col min="15365" max="15365" width="9.85546875" style="159" customWidth="1"/>
    <col min="15366" max="15366" width="12.42578125" style="159" customWidth="1"/>
    <col min="15367" max="15367" width="12" style="159" customWidth="1"/>
    <col min="15368" max="15371" width="0" style="159" hidden="1" customWidth="1"/>
    <col min="15372" max="15616" width="9.140625" style="159"/>
    <col min="15617" max="15617" width="11.7109375" style="159" customWidth="1"/>
    <col min="15618" max="15618" width="57.28515625" style="159" customWidth="1"/>
    <col min="15619" max="15619" width="21.5703125" style="159" customWidth="1"/>
    <col min="15620" max="15620" width="8.85546875" style="159" customWidth="1"/>
    <col min="15621" max="15621" width="9.85546875" style="159" customWidth="1"/>
    <col min="15622" max="15622" width="12.42578125" style="159" customWidth="1"/>
    <col min="15623" max="15623" width="12" style="159" customWidth="1"/>
    <col min="15624" max="15627" width="0" style="159" hidden="1" customWidth="1"/>
    <col min="15628" max="15872" width="9.140625" style="159"/>
    <col min="15873" max="15873" width="11.7109375" style="159" customWidth="1"/>
    <col min="15874" max="15874" width="57.28515625" style="159" customWidth="1"/>
    <col min="15875" max="15875" width="21.5703125" style="159" customWidth="1"/>
    <col min="15876" max="15876" width="8.85546875" style="159" customWidth="1"/>
    <col min="15877" max="15877" width="9.85546875" style="159" customWidth="1"/>
    <col min="15878" max="15878" width="12.42578125" style="159" customWidth="1"/>
    <col min="15879" max="15879" width="12" style="159" customWidth="1"/>
    <col min="15880" max="15883" width="0" style="159" hidden="1" customWidth="1"/>
    <col min="15884" max="16128" width="9.140625" style="159"/>
    <col min="16129" max="16129" width="11.7109375" style="159" customWidth="1"/>
    <col min="16130" max="16130" width="57.28515625" style="159" customWidth="1"/>
    <col min="16131" max="16131" width="21.5703125" style="159" customWidth="1"/>
    <col min="16132" max="16132" width="8.85546875" style="159" customWidth="1"/>
    <col min="16133" max="16133" width="9.85546875" style="159" customWidth="1"/>
    <col min="16134" max="16134" width="12.42578125" style="159" customWidth="1"/>
    <col min="16135" max="16135" width="12" style="159" customWidth="1"/>
    <col min="16136" max="16139" width="0" style="159" hidden="1" customWidth="1"/>
    <col min="16140" max="16384" width="9.140625" style="159"/>
  </cols>
  <sheetData>
    <row r="1" spans="1:11" ht="18.75" customHeight="1">
      <c r="B1" s="262" t="s">
        <v>649</v>
      </c>
      <c r="C1" s="261"/>
      <c r="D1" s="261"/>
      <c r="E1" s="261"/>
      <c r="F1" s="261"/>
    </row>
    <row r="2" spans="1:11" s="183" customFormat="1" ht="18" customHeight="1">
      <c r="B2" s="184"/>
    </row>
    <row r="3" spans="1:11" ht="18" customHeight="1">
      <c r="B3" s="260" t="s">
        <v>650</v>
      </c>
      <c r="C3" s="261"/>
      <c r="D3" s="261"/>
      <c r="E3" s="261"/>
      <c r="F3" s="261"/>
    </row>
    <row r="5" spans="1:11">
      <c r="C5" s="160" t="s">
        <v>56</v>
      </c>
      <c r="D5" s="170" t="s">
        <v>629</v>
      </c>
      <c r="E5" s="160" t="s">
        <v>55</v>
      </c>
      <c r="F5" s="160" t="s">
        <v>54</v>
      </c>
      <c r="G5" s="160" t="s">
        <v>54</v>
      </c>
      <c r="H5" s="160" t="s">
        <v>53</v>
      </c>
      <c r="I5" s="160" t="s">
        <v>53</v>
      </c>
      <c r="J5" s="160" t="s">
        <v>53</v>
      </c>
      <c r="K5" s="160" t="s">
        <v>53</v>
      </c>
    </row>
    <row r="6" spans="1:11">
      <c r="C6" s="160" t="s">
        <v>81</v>
      </c>
      <c r="D6" s="160" t="s">
        <v>82</v>
      </c>
      <c r="E6" s="160" t="s">
        <v>83</v>
      </c>
      <c r="F6" s="160" t="s">
        <v>84</v>
      </c>
      <c r="G6" s="160" t="s">
        <v>85</v>
      </c>
      <c r="H6" s="160" t="s">
        <v>60</v>
      </c>
      <c r="I6" s="160" t="s">
        <v>59</v>
      </c>
      <c r="J6" s="160" t="s">
        <v>580</v>
      </c>
      <c r="K6" s="160" t="s">
        <v>581</v>
      </c>
    </row>
    <row r="7" spans="1:11">
      <c r="A7" s="161" t="s">
        <v>52</v>
      </c>
      <c r="B7" s="161" t="s">
        <v>51</v>
      </c>
      <c r="C7" s="160" t="s">
        <v>86</v>
      </c>
      <c r="D7" s="160" t="s">
        <v>50</v>
      </c>
      <c r="E7" s="160" t="s">
        <v>49</v>
      </c>
      <c r="F7" s="160" t="s">
        <v>87</v>
      </c>
      <c r="G7" s="160" t="s">
        <v>88</v>
      </c>
      <c r="H7" s="160" t="s">
        <v>582</v>
      </c>
      <c r="I7" s="160" t="s">
        <v>583</v>
      </c>
      <c r="J7" s="160" t="s">
        <v>584</v>
      </c>
      <c r="K7" s="160" t="s">
        <v>585</v>
      </c>
    </row>
    <row r="8" spans="1:11" ht="24" customHeight="1">
      <c r="A8" s="159" t="s">
        <v>58</v>
      </c>
      <c r="B8" s="162"/>
      <c r="C8" s="163">
        <v>58501.43</v>
      </c>
      <c r="D8" s="163">
        <v>8533</v>
      </c>
      <c r="E8" s="163">
        <v>15000</v>
      </c>
      <c r="F8" s="163">
        <v>0</v>
      </c>
      <c r="G8" s="163">
        <v>0</v>
      </c>
      <c r="H8" s="163">
        <v>14.585968240434465</v>
      </c>
      <c r="I8" s="163">
        <v>175.78811672330951</v>
      </c>
      <c r="J8" s="163">
        <v>0</v>
      </c>
      <c r="K8" s="163">
        <v>0</v>
      </c>
    </row>
    <row r="9" spans="1:11">
      <c r="A9" s="163" t="s">
        <v>74</v>
      </c>
      <c r="B9" s="163"/>
      <c r="C9" s="163">
        <v>58501.43</v>
      </c>
      <c r="D9" s="163">
        <v>8533</v>
      </c>
      <c r="E9" s="163">
        <v>15000</v>
      </c>
      <c r="F9" s="163">
        <v>0</v>
      </c>
      <c r="G9" s="163">
        <v>0</v>
      </c>
      <c r="H9" s="163">
        <v>14.585968240434465</v>
      </c>
      <c r="I9" s="163">
        <v>175.78811672330951</v>
      </c>
      <c r="J9" s="163">
        <v>0</v>
      </c>
      <c r="K9" s="163">
        <v>0</v>
      </c>
    </row>
    <row r="10" spans="1:11">
      <c r="A10" s="163" t="s">
        <v>73</v>
      </c>
      <c r="B10" s="163"/>
      <c r="C10" s="163">
        <v>58501.43</v>
      </c>
      <c r="D10" s="163">
        <v>8533</v>
      </c>
      <c r="E10" s="163">
        <v>15000</v>
      </c>
      <c r="F10" s="163">
        <v>0</v>
      </c>
      <c r="G10" s="163">
        <v>0</v>
      </c>
      <c r="H10" s="163">
        <v>14.585968240434465</v>
      </c>
      <c r="I10" s="163">
        <v>175.78811672330951</v>
      </c>
      <c r="J10" s="163">
        <v>0</v>
      </c>
      <c r="K10" s="163">
        <v>0</v>
      </c>
    </row>
    <row r="11" spans="1:11">
      <c r="A11" s="163" t="s">
        <v>104</v>
      </c>
      <c r="B11" s="163"/>
      <c r="C11" s="163">
        <v>58501.43</v>
      </c>
      <c r="D11" s="163">
        <v>8533</v>
      </c>
      <c r="E11" s="163">
        <v>15000</v>
      </c>
      <c r="F11" s="163">
        <v>0</v>
      </c>
      <c r="G11" s="163">
        <v>0</v>
      </c>
      <c r="H11" s="163">
        <v>14.585968240434465</v>
      </c>
      <c r="I11" s="163">
        <v>175.78811672330951</v>
      </c>
      <c r="J11" s="163">
        <v>0</v>
      </c>
      <c r="K11" s="163">
        <v>0</v>
      </c>
    </row>
    <row r="12" spans="1:11">
      <c r="A12" s="163" t="s">
        <v>105</v>
      </c>
      <c r="B12" s="163"/>
      <c r="C12" s="163">
        <v>58501.43</v>
      </c>
      <c r="D12" s="163">
        <v>8533</v>
      </c>
      <c r="E12" s="163">
        <v>15000</v>
      </c>
      <c r="F12" s="163">
        <v>0</v>
      </c>
      <c r="G12" s="163">
        <v>0</v>
      </c>
      <c r="H12" s="163">
        <v>14.585968240434465</v>
      </c>
      <c r="I12" s="163">
        <v>175.78811672330951</v>
      </c>
      <c r="J12" s="163">
        <v>0</v>
      </c>
      <c r="K12" s="163">
        <v>0</v>
      </c>
    </row>
    <row r="13" spans="1:11">
      <c r="A13" s="164" t="s">
        <v>589</v>
      </c>
      <c r="B13" s="164"/>
      <c r="C13" s="165">
        <v>351.52</v>
      </c>
      <c r="D13" s="165">
        <v>0</v>
      </c>
      <c r="E13" s="165">
        <v>0</v>
      </c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</row>
    <row r="14" spans="1:11">
      <c r="A14" s="166" t="s">
        <v>556</v>
      </c>
      <c r="B14" s="166"/>
      <c r="C14" s="167">
        <v>351.52</v>
      </c>
      <c r="D14" s="167">
        <v>0</v>
      </c>
      <c r="E14" s="167">
        <v>0</v>
      </c>
      <c r="F14" s="167">
        <v>0</v>
      </c>
      <c r="G14" s="167">
        <v>0</v>
      </c>
      <c r="H14" s="167">
        <v>0</v>
      </c>
      <c r="I14" s="167">
        <v>0</v>
      </c>
      <c r="J14" s="167">
        <v>0</v>
      </c>
      <c r="K14" s="167">
        <v>0</v>
      </c>
    </row>
    <row r="15" spans="1:11">
      <c r="A15" s="164" t="s">
        <v>591</v>
      </c>
      <c r="B15" s="164"/>
      <c r="C15" s="165">
        <v>34406.49</v>
      </c>
      <c r="D15" s="165">
        <v>0</v>
      </c>
      <c r="E15" s="165">
        <v>0</v>
      </c>
      <c r="F15" s="165">
        <v>0</v>
      </c>
      <c r="G15" s="165">
        <v>0</v>
      </c>
      <c r="H15" s="165">
        <v>0</v>
      </c>
      <c r="I15" s="165">
        <v>0</v>
      </c>
      <c r="J15" s="165">
        <v>0</v>
      </c>
      <c r="K15" s="165">
        <v>0</v>
      </c>
    </row>
    <row r="16" spans="1:11">
      <c r="A16" s="166" t="s">
        <v>558</v>
      </c>
      <c r="B16" s="166"/>
      <c r="C16" s="167">
        <v>34406.49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</row>
    <row r="17" spans="1:11">
      <c r="A17" s="164" t="s">
        <v>590</v>
      </c>
      <c r="B17" s="164"/>
      <c r="C17" s="165">
        <v>0</v>
      </c>
      <c r="D17" s="165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0</v>
      </c>
      <c r="K17" s="165">
        <v>0</v>
      </c>
    </row>
    <row r="18" spans="1:11">
      <c r="A18" s="166" t="s">
        <v>599</v>
      </c>
      <c r="B18" s="166"/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</row>
    <row r="19" spans="1:11">
      <c r="A19" s="164" t="s">
        <v>587</v>
      </c>
      <c r="B19" s="164"/>
      <c r="C19" s="165">
        <v>21457.52</v>
      </c>
      <c r="D19" s="165">
        <v>0</v>
      </c>
      <c r="E19" s="165">
        <v>0</v>
      </c>
      <c r="F19" s="165">
        <v>0</v>
      </c>
      <c r="G19" s="165">
        <v>0</v>
      </c>
      <c r="H19" s="165">
        <v>0</v>
      </c>
      <c r="I19" s="165">
        <v>0</v>
      </c>
      <c r="J19" s="165">
        <v>0</v>
      </c>
      <c r="K19" s="165">
        <v>0</v>
      </c>
    </row>
    <row r="20" spans="1:11">
      <c r="A20" s="166" t="s">
        <v>560</v>
      </c>
      <c r="B20" s="166"/>
      <c r="C20" s="167">
        <v>21457.52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</row>
    <row r="21" spans="1:11">
      <c r="A21" s="164" t="s">
        <v>592</v>
      </c>
      <c r="B21" s="164"/>
      <c r="C21" s="165">
        <v>0</v>
      </c>
      <c r="D21" s="165">
        <v>0</v>
      </c>
      <c r="E21" s="165">
        <v>0</v>
      </c>
      <c r="F21" s="165">
        <v>0</v>
      </c>
      <c r="G21" s="165">
        <v>0</v>
      </c>
      <c r="H21" s="165">
        <v>0</v>
      </c>
      <c r="I21" s="165">
        <v>0</v>
      </c>
      <c r="J21" s="165">
        <v>0</v>
      </c>
      <c r="K21" s="165">
        <v>0</v>
      </c>
    </row>
    <row r="22" spans="1:11">
      <c r="A22" s="166" t="s">
        <v>600</v>
      </c>
      <c r="B22" s="166"/>
      <c r="C22" s="167">
        <v>0</v>
      </c>
      <c r="D22" s="167">
        <v>0</v>
      </c>
      <c r="E22" s="167">
        <v>0</v>
      </c>
      <c r="F22" s="167">
        <v>0</v>
      </c>
      <c r="G22" s="167">
        <v>0</v>
      </c>
      <c r="H22" s="167">
        <v>0</v>
      </c>
      <c r="I22" s="167">
        <v>0</v>
      </c>
      <c r="J22" s="167">
        <v>0</v>
      </c>
      <c r="K22" s="167">
        <v>0</v>
      </c>
    </row>
    <row r="23" spans="1:11">
      <c r="A23" s="164" t="s">
        <v>596</v>
      </c>
      <c r="B23" s="164"/>
      <c r="C23" s="165">
        <v>2285.9</v>
      </c>
      <c r="D23" s="165">
        <v>0</v>
      </c>
      <c r="E23" s="165">
        <v>0</v>
      </c>
      <c r="F23" s="165">
        <v>0</v>
      </c>
      <c r="G23" s="165">
        <v>0</v>
      </c>
      <c r="H23" s="165">
        <v>0</v>
      </c>
      <c r="I23" s="165">
        <v>0</v>
      </c>
      <c r="J23" s="165">
        <v>0</v>
      </c>
      <c r="K23" s="165">
        <v>0</v>
      </c>
    </row>
    <row r="24" spans="1:11">
      <c r="A24" s="166" t="s">
        <v>561</v>
      </c>
      <c r="B24" s="166"/>
      <c r="C24" s="167">
        <v>2285.9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</row>
    <row r="25" spans="1:11">
      <c r="A25" s="164" t="s">
        <v>588</v>
      </c>
      <c r="B25" s="164"/>
      <c r="C25" s="165">
        <v>0</v>
      </c>
      <c r="D25" s="165">
        <v>3428</v>
      </c>
      <c r="E25" s="165">
        <v>10000</v>
      </c>
      <c r="F25" s="165">
        <v>0</v>
      </c>
      <c r="G25" s="165">
        <v>0</v>
      </c>
      <c r="H25" s="165">
        <v>0</v>
      </c>
      <c r="I25" s="165">
        <v>291.71528588098016</v>
      </c>
      <c r="J25" s="165">
        <v>0</v>
      </c>
      <c r="K25" s="165">
        <v>0</v>
      </c>
    </row>
    <row r="26" spans="1:11">
      <c r="A26" s="168" t="s">
        <v>625</v>
      </c>
      <c r="B26" s="168" t="s">
        <v>603</v>
      </c>
      <c r="C26" s="169">
        <v>0</v>
      </c>
      <c r="D26" s="169">
        <v>0</v>
      </c>
      <c r="E26" s="169">
        <v>8000</v>
      </c>
      <c r="F26" s="169">
        <v>0</v>
      </c>
      <c r="G26" s="169">
        <v>0</v>
      </c>
      <c r="H26" s="165"/>
      <c r="I26" s="165"/>
      <c r="J26" s="165"/>
      <c r="K26" s="165"/>
    </row>
    <row r="27" spans="1:11">
      <c r="A27" s="168" t="s">
        <v>626</v>
      </c>
      <c r="B27" s="168" t="s">
        <v>627</v>
      </c>
      <c r="C27" s="169">
        <v>0</v>
      </c>
      <c r="D27" s="169">
        <v>0</v>
      </c>
      <c r="E27" s="169">
        <v>2000</v>
      </c>
      <c r="F27" s="169">
        <v>0</v>
      </c>
      <c r="G27" s="169">
        <v>0</v>
      </c>
      <c r="H27" s="165"/>
      <c r="I27" s="165"/>
      <c r="J27" s="165"/>
      <c r="K27" s="165"/>
    </row>
    <row r="28" spans="1:11">
      <c r="A28" s="166" t="s">
        <v>567</v>
      </c>
      <c r="B28" s="166"/>
      <c r="C28" s="167">
        <v>0</v>
      </c>
      <c r="D28" s="167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7">
        <v>0</v>
      </c>
    </row>
    <row r="29" spans="1:11">
      <c r="A29" s="166" t="s">
        <v>568</v>
      </c>
      <c r="B29" s="166"/>
      <c r="C29" s="167">
        <v>0</v>
      </c>
      <c r="D29" s="167">
        <v>3428</v>
      </c>
      <c r="E29" s="167">
        <v>0</v>
      </c>
      <c r="F29" s="167">
        <v>0</v>
      </c>
      <c r="G29" s="167">
        <v>0</v>
      </c>
      <c r="H29" s="167">
        <v>0</v>
      </c>
      <c r="I29" s="167">
        <v>291.71528588098016</v>
      </c>
      <c r="J29" s="167">
        <v>0</v>
      </c>
      <c r="K29" s="167">
        <v>0</v>
      </c>
    </row>
    <row r="30" spans="1:11">
      <c r="A30" s="164" t="s">
        <v>597</v>
      </c>
      <c r="B30" s="164"/>
      <c r="C30" s="165">
        <v>0</v>
      </c>
      <c r="D30" s="165">
        <v>3105</v>
      </c>
      <c r="E30" s="165">
        <v>5000</v>
      </c>
      <c r="F30" s="165">
        <v>0</v>
      </c>
      <c r="G30" s="165">
        <v>0</v>
      </c>
      <c r="H30" s="165">
        <v>0</v>
      </c>
      <c r="I30" s="165">
        <v>161.03059581320451</v>
      </c>
      <c r="J30" s="165">
        <v>0</v>
      </c>
      <c r="K30" s="165">
        <v>0</v>
      </c>
    </row>
    <row r="31" spans="1:11">
      <c r="A31" s="168" t="s">
        <v>610</v>
      </c>
      <c r="B31" s="168" t="s">
        <v>628</v>
      </c>
      <c r="C31" s="169">
        <v>0</v>
      </c>
      <c r="D31" s="169">
        <v>0</v>
      </c>
      <c r="E31" s="169">
        <v>5000</v>
      </c>
      <c r="F31" s="169">
        <v>0</v>
      </c>
      <c r="G31" s="169">
        <v>0</v>
      </c>
      <c r="H31" s="165"/>
      <c r="I31" s="165"/>
      <c r="J31" s="165"/>
      <c r="K31" s="165"/>
    </row>
    <row r="32" spans="1:11">
      <c r="A32" s="166" t="s">
        <v>569</v>
      </c>
      <c r="B32" s="166"/>
      <c r="C32" s="167">
        <v>0</v>
      </c>
      <c r="D32" s="167">
        <v>0</v>
      </c>
      <c r="E32" s="167">
        <v>0</v>
      </c>
      <c r="F32" s="167">
        <v>0</v>
      </c>
      <c r="G32" s="167">
        <v>0</v>
      </c>
      <c r="H32" s="167">
        <v>0</v>
      </c>
      <c r="I32" s="167">
        <v>0</v>
      </c>
      <c r="J32" s="167">
        <v>0</v>
      </c>
      <c r="K32" s="167">
        <v>0</v>
      </c>
    </row>
    <row r="33" spans="1:11">
      <c r="A33" s="166" t="s">
        <v>570</v>
      </c>
      <c r="B33" s="166"/>
      <c r="C33" s="167">
        <v>0</v>
      </c>
      <c r="D33" s="167">
        <v>3105</v>
      </c>
      <c r="E33" s="167">
        <v>0</v>
      </c>
      <c r="F33" s="167">
        <v>0</v>
      </c>
      <c r="G33" s="167">
        <v>0</v>
      </c>
      <c r="H33" s="167">
        <v>0</v>
      </c>
      <c r="I33" s="167">
        <v>161.03059581320451</v>
      </c>
      <c r="J33" s="167">
        <v>0</v>
      </c>
      <c r="K33" s="167">
        <v>0</v>
      </c>
    </row>
    <row r="34" spans="1:11">
      <c r="A34" s="164" t="s">
        <v>595</v>
      </c>
      <c r="B34" s="164"/>
      <c r="C34" s="165">
        <v>0</v>
      </c>
      <c r="D34" s="165">
        <v>2000</v>
      </c>
      <c r="E34" s="165">
        <v>0</v>
      </c>
      <c r="F34" s="165">
        <v>0</v>
      </c>
      <c r="G34" s="165">
        <v>0</v>
      </c>
      <c r="H34" s="165">
        <v>0</v>
      </c>
      <c r="I34" s="165">
        <v>0</v>
      </c>
      <c r="J34" s="165">
        <v>0</v>
      </c>
      <c r="K34" s="165">
        <v>0</v>
      </c>
    </row>
    <row r="35" spans="1:11">
      <c r="A35" s="166" t="s">
        <v>572</v>
      </c>
      <c r="B35" s="166"/>
      <c r="C35" s="167">
        <v>0</v>
      </c>
      <c r="D35" s="167">
        <v>2000</v>
      </c>
      <c r="E35" s="167">
        <v>0</v>
      </c>
      <c r="F35" s="167">
        <v>0</v>
      </c>
      <c r="G35" s="167">
        <v>0</v>
      </c>
      <c r="H35" s="167">
        <v>0</v>
      </c>
      <c r="I35" s="167">
        <v>0</v>
      </c>
      <c r="J35" s="167">
        <v>0</v>
      </c>
      <c r="K35" s="167">
        <v>0</v>
      </c>
    </row>
    <row r="36" spans="1:11" ht="23.25" customHeight="1">
      <c r="A36" s="159" t="s">
        <v>57</v>
      </c>
      <c r="B36" s="162"/>
      <c r="C36" s="163">
        <v>-41783.599999999999</v>
      </c>
      <c r="D36" s="163">
        <v>75907</v>
      </c>
      <c r="E36" s="163">
        <v>0</v>
      </c>
      <c r="F36" s="163">
        <v>0</v>
      </c>
      <c r="G36" s="163">
        <v>0</v>
      </c>
      <c r="H36" s="163">
        <v>181.66696981590863</v>
      </c>
      <c r="I36" s="163">
        <v>0</v>
      </c>
      <c r="J36" s="163">
        <v>0</v>
      </c>
      <c r="K36" s="163">
        <v>0</v>
      </c>
    </row>
    <row r="37" spans="1:11">
      <c r="A37" s="163" t="s">
        <v>74</v>
      </c>
      <c r="B37" s="163"/>
      <c r="C37" s="163">
        <v>-41783.599999999999</v>
      </c>
      <c r="D37" s="163">
        <v>75907</v>
      </c>
      <c r="E37" s="163">
        <v>0</v>
      </c>
      <c r="F37" s="163">
        <v>0</v>
      </c>
      <c r="G37" s="163">
        <v>0</v>
      </c>
      <c r="H37" s="163">
        <v>181.66696981590863</v>
      </c>
      <c r="I37" s="163">
        <v>0</v>
      </c>
      <c r="J37" s="163">
        <v>0</v>
      </c>
      <c r="K37" s="163">
        <v>0</v>
      </c>
    </row>
    <row r="38" spans="1:11">
      <c r="A38" s="163" t="s">
        <v>73</v>
      </c>
      <c r="B38" s="163"/>
      <c r="C38" s="163">
        <v>-41783.599999999999</v>
      </c>
      <c r="D38" s="163">
        <v>75907</v>
      </c>
      <c r="E38" s="163">
        <v>0</v>
      </c>
      <c r="F38" s="163">
        <v>0</v>
      </c>
      <c r="G38" s="163">
        <v>0</v>
      </c>
      <c r="H38" s="163">
        <v>181.66696981590863</v>
      </c>
      <c r="I38" s="163">
        <v>0</v>
      </c>
      <c r="J38" s="163">
        <v>0</v>
      </c>
      <c r="K38" s="163">
        <v>0</v>
      </c>
    </row>
    <row r="39" spans="1:11">
      <c r="A39" s="163" t="s">
        <v>104</v>
      </c>
      <c r="B39" s="163"/>
      <c r="C39" s="163">
        <v>-41783.599999999999</v>
      </c>
      <c r="D39" s="163">
        <v>75907</v>
      </c>
      <c r="E39" s="163">
        <v>0</v>
      </c>
      <c r="F39" s="163">
        <v>0</v>
      </c>
      <c r="G39" s="163">
        <v>0</v>
      </c>
      <c r="H39" s="163">
        <v>181.66696981590863</v>
      </c>
      <c r="I39" s="163">
        <v>0</v>
      </c>
      <c r="J39" s="163">
        <v>0</v>
      </c>
      <c r="K39" s="163">
        <v>0</v>
      </c>
    </row>
    <row r="40" spans="1:11">
      <c r="A40" s="163" t="s">
        <v>106</v>
      </c>
      <c r="B40" s="163"/>
      <c r="C40" s="163">
        <v>-41783.599999999999</v>
      </c>
      <c r="D40" s="163">
        <v>75907</v>
      </c>
      <c r="E40" s="163">
        <v>0</v>
      </c>
      <c r="F40" s="163">
        <v>0</v>
      </c>
      <c r="G40" s="163">
        <v>0</v>
      </c>
      <c r="H40" s="163">
        <v>181.66696981590863</v>
      </c>
      <c r="I40" s="163">
        <v>0</v>
      </c>
      <c r="J40" s="163">
        <v>0</v>
      </c>
      <c r="K40" s="163">
        <v>0</v>
      </c>
    </row>
    <row r="41" spans="1:11">
      <c r="A41" s="164" t="s">
        <v>591</v>
      </c>
      <c r="B41" s="164"/>
      <c r="C41" s="165">
        <v>-19395.71</v>
      </c>
      <c r="D41" s="165">
        <v>0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0</v>
      </c>
    </row>
    <row r="42" spans="1:11">
      <c r="A42" s="166" t="s">
        <v>557</v>
      </c>
      <c r="B42" s="166"/>
      <c r="C42" s="167">
        <v>-19395.71</v>
      </c>
      <c r="D42" s="167">
        <v>0</v>
      </c>
      <c r="E42" s="167">
        <v>0</v>
      </c>
      <c r="F42" s="167">
        <v>0</v>
      </c>
      <c r="G42" s="167">
        <v>0</v>
      </c>
      <c r="H42" s="167">
        <v>0</v>
      </c>
      <c r="I42" s="167">
        <v>0</v>
      </c>
      <c r="J42" s="167">
        <v>0</v>
      </c>
      <c r="K42" s="167">
        <v>0</v>
      </c>
    </row>
    <row r="43" spans="1:11">
      <c r="A43" s="164" t="s">
        <v>587</v>
      </c>
      <c r="B43" s="164"/>
      <c r="C43" s="165">
        <v>-22387.89</v>
      </c>
      <c r="D43" s="165">
        <v>0</v>
      </c>
      <c r="E43" s="165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0</v>
      </c>
      <c r="K43" s="165">
        <v>0</v>
      </c>
    </row>
    <row r="44" spans="1:11">
      <c r="A44" s="166" t="s">
        <v>560</v>
      </c>
      <c r="B44" s="166"/>
      <c r="C44" s="167">
        <v>-22387.89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</row>
    <row r="45" spans="1:11">
      <c r="A45" s="164" t="s">
        <v>592</v>
      </c>
      <c r="B45" s="164"/>
      <c r="C45" s="165">
        <v>0</v>
      </c>
      <c r="D45" s="165">
        <v>40032</v>
      </c>
      <c r="E45" s="165">
        <v>0</v>
      </c>
      <c r="F45" s="165">
        <v>0</v>
      </c>
      <c r="G45" s="165">
        <v>0</v>
      </c>
      <c r="H45" s="165">
        <v>0</v>
      </c>
      <c r="I45" s="165">
        <v>0</v>
      </c>
      <c r="J45" s="165">
        <v>0</v>
      </c>
      <c r="K45" s="165">
        <v>0</v>
      </c>
    </row>
    <row r="46" spans="1:11">
      <c r="A46" s="166" t="s">
        <v>564</v>
      </c>
      <c r="B46" s="166"/>
      <c r="C46" s="167">
        <v>0</v>
      </c>
      <c r="D46" s="167">
        <v>40032</v>
      </c>
      <c r="E46" s="167">
        <v>0</v>
      </c>
      <c r="F46" s="167">
        <v>0</v>
      </c>
      <c r="G46" s="167">
        <v>0</v>
      </c>
      <c r="H46" s="167">
        <v>0</v>
      </c>
      <c r="I46" s="167">
        <v>0</v>
      </c>
      <c r="J46" s="167">
        <v>0</v>
      </c>
      <c r="K46" s="167">
        <v>0</v>
      </c>
    </row>
    <row r="47" spans="1:11">
      <c r="A47" s="164" t="s">
        <v>588</v>
      </c>
      <c r="B47" s="164"/>
      <c r="C47" s="165">
        <v>0</v>
      </c>
      <c r="D47" s="165">
        <v>35875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</row>
    <row r="48" spans="1:11">
      <c r="A48" s="166" t="s">
        <v>567</v>
      </c>
      <c r="B48" s="166"/>
      <c r="C48" s="167">
        <v>0</v>
      </c>
      <c r="D48" s="167">
        <v>35875</v>
      </c>
      <c r="E48" s="167">
        <v>0</v>
      </c>
      <c r="F48" s="167">
        <v>0</v>
      </c>
      <c r="G48" s="167">
        <v>0</v>
      </c>
      <c r="H48" s="167">
        <v>0</v>
      </c>
      <c r="I48" s="167">
        <v>0</v>
      </c>
      <c r="J48" s="167">
        <v>0</v>
      </c>
      <c r="K48" s="167">
        <v>0</v>
      </c>
    </row>
  </sheetData>
  <mergeCells count="2">
    <mergeCell ref="B3:F3"/>
    <mergeCell ref="B1:F1"/>
  </mergeCells>
  <pageMargins left="0.75" right="0.75" top="1" bottom="1" header="0.5" footer="0.5"/>
  <pageSetup scale="87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2664-7A34-48C7-B08F-2C5ABCC5C930}">
  <sheetPr>
    <pageSetUpPr fitToPage="1"/>
  </sheetPr>
  <dimension ref="A1:G362"/>
  <sheetViews>
    <sheetView zoomScaleNormal="100" workbookViewId="0">
      <selection sqref="A1:G1"/>
    </sheetView>
  </sheetViews>
  <sheetFormatPr defaultRowHeight="12.75"/>
  <cols>
    <col min="1" max="1" width="11.7109375" style="102" customWidth="1"/>
    <col min="2" max="2" width="53.7109375" style="102" customWidth="1"/>
    <col min="3" max="3" width="14.28515625" style="102" bestFit="1" customWidth="1"/>
    <col min="4" max="7" width="13.140625" style="119" bestFit="1" customWidth="1"/>
    <col min="8" max="256" width="9.140625" style="102"/>
    <col min="257" max="257" width="11.7109375" style="102" customWidth="1"/>
    <col min="258" max="258" width="53.7109375" style="102" customWidth="1"/>
    <col min="259" max="259" width="14.28515625" style="102" bestFit="1" customWidth="1"/>
    <col min="260" max="263" width="13.140625" style="102" bestFit="1" customWidth="1"/>
    <col min="264" max="512" width="9.140625" style="102"/>
    <col min="513" max="513" width="11.7109375" style="102" customWidth="1"/>
    <col min="514" max="514" width="53.7109375" style="102" customWidth="1"/>
    <col min="515" max="515" width="14.28515625" style="102" bestFit="1" customWidth="1"/>
    <col min="516" max="519" width="13.140625" style="102" bestFit="1" customWidth="1"/>
    <col min="520" max="768" width="9.140625" style="102"/>
    <col min="769" max="769" width="11.7109375" style="102" customWidth="1"/>
    <col min="770" max="770" width="53.7109375" style="102" customWidth="1"/>
    <col min="771" max="771" width="14.28515625" style="102" bestFit="1" customWidth="1"/>
    <col min="772" max="775" width="13.140625" style="102" bestFit="1" customWidth="1"/>
    <col min="776" max="1024" width="9.140625" style="102"/>
    <col min="1025" max="1025" width="11.7109375" style="102" customWidth="1"/>
    <col min="1026" max="1026" width="53.7109375" style="102" customWidth="1"/>
    <col min="1027" max="1027" width="14.28515625" style="102" bestFit="1" customWidth="1"/>
    <col min="1028" max="1031" width="13.140625" style="102" bestFit="1" customWidth="1"/>
    <col min="1032" max="1280" width="9.140625" style="102"/>
    <col min="1281" max="1281" width="11.7109375" style="102" customWidth="1"/>
    <col min="1282" max="1282" width="53.7109375" style="102" customWidth="1"/>
    <col min="1283" max="1283" width="14.28515625" style="102" bestFit="1" customWidth="1"/>
    <col min="1284" max="1287" width="13.140625" style="102" bestFit="1" customWidth="1"/>
    <col min="1288" max="1536" width="9.140625" style="102"/>
    <col min="1537" max="1537" width="11.7109375" style="102" customWidth="1"/>
    <col min="1538" max="1538" width="53.7109375" style="102" customWidth="1"/>
    <col min="1539" max="1539" width="14.28515625" style="102" bestFit="1" customWidth="1"/>
    <col min="1540" max="1543" width="13.140625" style="102" bestFit="1" customWidth="1"/>
    <col min="1544" max="1792" width="9.140625" style="102"/>
    <col min="1793" max="1793" width="11.7109375" style="102" customWidth="1"/>
    <col min="1794" max="1794" width="53.7109375" style="102" customWidth="1"/>
    <col min="1795" max="1795" width="14.28515625" style="102" bestFit="1" customWidth="1"/>
    <col min="1796" max="1799" width="13.140625" style="102" bestFit="1" customWidth="1"/>
    <col min="1800" max="2048" width="9.140625" style="102"/>
    <col min="2049" max="2049" width="11.7109375" style="102" customWidth="1"/>
    <col min="2050" max="2050" width="53.7109375" style="102" customWidth="1"/>
    <col min="2051" max="2051" width="14.28515625" style="102" bestFit="1" customWidth="1"/>
    <col min="2052" max="2055" width="13.140625" style="102" bestFit="1" customWidth="1"/>
    <col min="2056" max="2304" width="9.140625" style="102"/>
    <col min="2305" max="2305" width="11.7109375" style="102" customWidth="1"/>
    <col min="2306" max="2306" width="53.7109375" style="102" customWidth="1"/>
    <col min="2307" max="2307" width="14.28515625" style="102" bestFit="1" customWidth="1"/>
    <col min="2308" max="2311" width="13.140625" style="102" bestFit="1" customWidth="1"/>
    <col min="2312" max="2560" width="9.140625" style="102"/>
    <col min="2561" max="2561" width="11.7109375" style="102" customWidth="1"/>
    <col min="2562" max="2562" width="53.7109375" style="102" customWidth="1"/>
    <col min="2563" max="2563" width="14.28515625" style="102" bestFit="1" customWidth="1"/>
    <col min="2564" max="2567" width="13.140625" style="102" bestFit="1" customWidth="1"/>
    <col min="2568" max="2816" width="9.140625" style="102"/>
    <col min="2817" max="2817" width="11.7109375" style="102" customWidth="1"/>
    <col min="2818" max="2818" width="53.7109375" style="102" customWidth="1"/>
    <col min="2819" max="2819" width="14.28515625" style="102" bestFit="1" customWidth="1"/>
    <col min="2820" max="2823" width="13.140625" style="102" bestFit="1" customWidth="1"/>
    <col min="2824" max="3072" width="9.140625" style="102"/>
    <col min="3073" max="3073" width="11.7109375" style="102" customWidth="1"/>
    <col min="3074" max="3074" width="53.7109375" style="102" customWidth="1"/>
    <col min="3075" max="3075" width="14.28515625" style="102" bestFit="1" customWidth="1"/>
    <col min="3076" max="3079" width="13.140625" style="102" bestFit="1" customWidth="1"/>
    <col min="3080" max="3328" width="9.140625" style="102"/>
    <col min="3329" max="3329" width="11.7109375" style="102" customWidth="1"/>
    <col min="3330" max="3330" width="53.7109375" style="102" customWidth="1"/>
    <col min="3331" max="3331" width="14.28515625" style="102" bestFit="1" customWidth="1"/>
    <col min="3332" max="3335" width="13.140625" style="102" bestFit="1" customWidth="1"/>
    <col min="3336" max="3584" width="9.140625" style="102"/>
    <col min="3585" max="3585" width="11.7109375" style="102" customWidth="1"/>
    <col min="3586" max="3586" width="53.7109375" style="102" customWidth="1"/>
    <col min="3587" max="3587" width="14.28515625" style="102" bestFit="1" customWidth="1"/>
    <col min="3588" max="3591" width="13.140625" style="102" bestFit="1" customWidth="1"/>
    <col min="3592" max="3840" width="9.140625" style="102"/>
    <col min="3841" max="3841" width="11.7109375" style="102" customWidth="1"/>
    <col min="3842" max="3842" width="53.7109375" style="102" customWidth="1"/>
    <col min="3843" max="3843" width="14.28515625" style="102" bestFit="1" customWidth="1"/>
    <col min="3844" max="3847" width="13.140625" style="102" bestFit="1" customWidth="1"/>
    <col min="3848" max="4096" width="9.140625" style="102"/>
    <col min="4097" max="4097" width="11.7109375" style="102" customWidth="1"/>
    <col min="4098" max="4098" width="53.7109375" style="102" customWidth="1"/>
    <col min="4099" max="4099" width="14.28515625" style="102" bestFit="1" customWidth="1"/>
    <col min="4100" max="4103" width="13.140625" style="102" bestFit="1" customWidth="1"/>
    <col min="4104" max="4352" width="9.140625" style="102"/>
    <col min="4353" max="4353" width="11.7109375" style="102" customWidth="1"/>
    <col min="4354" max="4354" width="53.7109375" style="102" customWidth="1"/>
    <col min="4355" max="4355" width="14.28515625" style="102" bestFit="1" customWidth="1"/>
    <col min="4356" max="4359" width="13.140625" style="102" bestFit="1" customWidth="1"/>
    <col min="4360" max="4608" width="9.140625" style="102"/>
    <col min="4609" max="4609" width="11.7109375" style="102" customWidth="1"/>
    <col min="4610" max="4610" width="53.7109375" style="102" customWidth="1"/>
    <col min="4611" max="4611" width="14.28515625" style="102" bestFit="1" customWidth="1"/>
    <col min="4612" max="4615" width="13.140625" style="102" bestFit="1" customWidth="1"/>
    <col min="4616" max="4864" width="9.140625" style="102"/>
    <col min="4865" max="4865" width="11.7109375" style="102" customWidth="1"/>
    <col min="4866" max="4866" width="53.7109375" style="102" customWidth="1"/>
    <col min="4867" max="4867" width="14.28515625" style="102" bestFit="1" customWidth="1"/>
    <col min="4868" max="4871" width="13.140625" style="102" bestFit="1" customWidth="1"/>
    <col min="4872" max="5120" width="9.140625" style="102"/>
    <col min="5121" max="5121" width="11.7109375" style="102" customWidth="1"/>
    <col min="5122" max="5122" width="53.7109375" style="102" customWidth="1"/>
    <col min="5123" max="5123" width="14.28515625" style="102" bestFit="1" customWidth="1"/>
    <col min="5124" max="5127" width="13.140625" style="102" bestFit="1" customWidth="1"/>
    <col min="5128" max="5376" width="9.140625" style="102"/>
    <col min="5377" max="5377" width="11.7109375" style="102" customWidth="1"/>
    <col min="5378" max="5378" width="53.7109375" style="102" customWidth="1"/>
    <col min="5379" max="5379" width="14.28515625" style="102" bestFit="1" customWidth="1"/>
    <col min="5380" max="5383" width="13.140625" style="102" bestFit="1" customWidth="1"/>
    <col min="5384" max="5632" width="9.140625" style="102"/>
    <col min="5633" max="5633" width="11.7109375" style="102" customWidth="1"/>
    <col min="5634" max="5634" width="53.7109375" style="102" customWidth="1"/>
    <col min="5635" max="5635" width="14.28515625" style="102" bestFit="1" customWidth="1"/>
    <col min="5636" max="5639" width="13.140625" style="102" bestFit="1" customWidth="1"/>
    <col min="5640" max="5888" width="9.140625" style="102"/>
    <col min="5889" max="5889" width="11.7109375" style="102" customWidth="1"/>
    <col min="5890" max="5890" width="53.7109375" style="102" customWidth="1"/>
    <col min="5891" max="5891" width="14.28515625" style="102" bestFit="1" customWidth="1"/>
    <col min="5892" max="5895" width="13.140625" style="102" bestFit="1" customWidth="1"/>
    <col min="5896" max="6144" width="9.140625" style="102"/>
    <col min="6145" max="6145" width="11.7109375" style="102" customWidth="1"/>
    <col min="6146" max="6146" width="53.7109375" style="102" customWidth="1"/>
    <col min="6147" max="6147" width="14.28515625" style="102" bestFit="1" customWidth="1"/>
    <col min="6148" max="6151" width="13.140625" style="102" bestFit="1" customWidth="1"/>
    <col min="6152" max="6400" width="9.140625" style="102"/>
    <col min="6401" max="6401" width="11.7109375" style="102" customWidth="1"/>
    <col min="6402" max="6402" width="53.7109375" style="102" customWidth="1"/>
    <col min="6403" max="6403" width="14.28515625" style="102" bestFit="1" customWidth="1"/>
    <col min="6404" max="6407" width="13.140625" style="102" bestFit="1" customWidth="1"/>
    <col min="6408" max="6656" width="9.140625" style="102"/>
    <col min="6657" max="6657" width="11.7109375" style="102" customWidth="1"/>
    <col min="6658" max="6658" width="53.7109375" style="102" customWidth="1"/>
    <col min="6659" max="6659" width="14.28515625" style="102" bestFit="1" customWidth="1"/>
    <col min="6660" max="6663" width="13.140625" style="102" bestFit="1" customWidth="1"/>
    <col min="6664" max="6912" width="9.140625" style="102"/>
    <col min="6913" max="6913" width="11.7109375" style="102" customWidth="1"/>
    <col min="6914" max="6914" width="53.7109375" style="102" customWidth="1"/>
    <col min="6915" max="6915" width="14.28515625" style="102" bestFit="1" customWidth="1"/>
    <col min="6916" max="6919" width="13.140625" style="102" bestFit="1" customWidth="1"/>
    <col min="6920" max="7168" width="9.140625" style="102"/>
    <col min="7169" max="7169" width="11.7109375" style="102" customWidth="1"/>
    <col min="7170" max="7170" width="53.7109375" style="102" customWidth="1"/>
    <col min="7171" max="7171" width="14.28515625" style="102" bestFit="1" customWidth="1"/>
    <col min="7172" max="7175" width="13.140625" style="102" bestFit="1" customWidth="1"/>
    <col min="7176" max="7424" width="9.140625" style="102"/>
    <col min="7425" max="7425" width="11.7109375" style="102" customWidth="1"/>
    <col min="7426" max="7426" width="53.7109375" style="102" customWidth="1"/>
    <col min="7427" max="7427" width="14.28515625" style="102" bestFit="1" customWidth="1"/>
    <col min="7428" max="7431" width="13.140625" style="102" bestFit="1" customWidth="1"/>
    <col min="7432" max="7680" width="9.140625" style="102"/>
    <col min="7681" max="7681" width="11.7109375" style="102" customWidth="1"/>
    <col min="7682" max="7682" width="53.7109375" style="102" customWidth="1"/>
    <col min="7683" max="7683" width="14.28515625" style="102" bestFit="1" customWidth="1"/>
    <col min="7684" max="7687" width="13.140625" style="102" bestFit="1" customWidth="1"/>
    <col min="7688" max="7936" width="9.140625" style="102"/>
    <col min="7937" max="7937" width="11.7109375" style="102" customWidth="1"/>
    <col min="7938" max="7938" width="53.7109375" style="102" customWidth="1"/>
    <col min="7939" max="7939" width="14.28515625" style="102" bestFit="1" customWidth="1"/>
    <col min="7940" max="7943" width="13.140625" style="102" bestFit="1" customWidth="1"/>
    <col min="7944" max="8192" width="9.140625" style="102"/>
    <col min="8193" max="8193" width="11.7109375" style="102" customWidth="1"/>
    <col min="8194" max="8194" width="53.7109375" style="102" customWidth="1"/>
    <col min="8195" max="8195" width="14.28515625" style="102" bestFit="1" customWidth="1"/>
    <col min="8196" max="8199" width="13.140625" style="102" bestFit="1" customWidth="1"/>
    <col min="8200" max="8448" width="9.140625" style="102"/>
    <col min="8449" max="8449" width="11.7109375" style="102" customWidth="1"/>
    <col min="8450" max="8450" width="53.7109375" style="102" customWidth="1"/>
    <col min="8451" max="8451" width="14.28515625" style="102" bestFit="1" customWidth="1"/>
    <col min="8452" max="8455" width="13.140625" style="102" bestFit="1" customWidth="1"/>
    <col min="8456" max="8704" width="9.140625" style="102"/>
    <col min="8705" max="8705" width="11.7109375" style="102" customWidth="1"/>
    <col min="8706" max="8706" width="53.7109375" style="102" customWidth="1"/>
    <col min="8707" max="8707" width="14.28515625" style="102" bestFit="1" customWidth="1"/>
    <col min="8708" max="8711" width="13.140625" style="102" bestFit="1" customWidth="1"/>
    <col min="8712" max="8960" width="9.140625" style="102"/>
    <col min="8961" max="8961" width="11.7109375" style="102" customWidth="1"/>
    <col min="8962" max="8962" width="53.7109375" style="102" customWidth="1"/>
    <col min="8963" max="8963" width="14.28515625" style="102" bestFit="1" customWidth="1"/>
    <col min="8964" max="8967" width="13.140625" style="102" bestFit="1" customWidth="1"/>
    <col min="8968" max="9216" width="9.140625" style="102"/>
    <col min="9217" max="9217" width="11.7109375" style="102" customWidth="1"/>
    <col min="9218" max="9218" width="53.7109375" style="102" customWidth="1"/>
    <col min="9219" max="9219" width="14.28515625" style="102" bestFit="1" customWidth="1"/>
    <col min="9220" max="9223" width="13.140625" style="102" bestFit="1" customWidth="1"/>
    <col min="9224" max="9472" width="9.140625" style="102"/>
    <col min="9473" max="9473" width="11.7109375" style="102" customWidth="1"/>
    <col min="9474" max="9474" width="53.7109375" style="102" customWidth="1"/>
    <col min="9475" max="9475" width="14.28515625" style="102" bestFit="1" customWidth="1"/>
    <col min="9476" max="9479" width="13.140625" style="102" bestFit="1" customWidth="1"/>
    <col min="9480" max="9728" width="9.140625" style="102"/>
    <col min="9729" max="9729" width="11.7109375" style="102" customWidth="1"/>
    <col min="9730" max="9730" width="53.7109375" style="102" customWidth="1"/>
    <col min="9731" max="9731" width="14.28515625" style="102" bestFit="1" customWidth="1"/>
    <col min="9732" max="9735" width="13.140625" style="102" bestFit="1" customWidth="1"/>
    <col min="9736" max="9984" width="9.140625" style="102"/>
    <col min="9985" max="9985" width="11.7109375" style="102" customWidth="1"/>
    <col min="9986" max="9986" width="53.7109375" style="102" customWidth="1"/>
    <col min="9987" max="9987" width="14.28515625" style="102" bestFit="1" customWidth="1"/>
    <col min="9988" max="9991" width="13.140625" style="102" bestFit="1" customWidth="1"/>
    <col min="9992" max="10240" width="9.140625" style="102"/>
    <col min="10241" max="10241" width="11.7109375" style="102" customWidth="1"/>
    <col min="10242" max="10242" width="53.7109375" style="102" customWidth="1"/>
    <col min="10243" max="10243" width="14.28515625" style="102" bestFit="1" customWidth="1"/>
    <col min="10244" max="10247" width="13.140625" style="102" bestFit="1" customWidth="1"/>
    <col min="10248" max="10496" width="9.140625" style="102"/>
    <col min="10497" max="10497" width="11.7109375" style="102" customWidth="1"/>
    <col min="10498" max="10498" width="53.7109375" style="102" customWidth="1"/>
    <col min="10499" max="10499" width="14.28515625" style="102" bestFit="1" customWidth="1"/>
    <col min="10500" max="10503" width="13.140625" style="102" bestFit="1" customWidth="1"/>
    <col min="10504" max="10752" width="9.140625" style="102"/>
    <col min="10753" max="10753" width="11.7109375" style="102" customWidth="1"/>
    <col min="10754" max="10754" width="53.7109375" style="102" customWidth="1"/>
    <col min="10755" max="10755" width="14.28515625" style="102" bestFit="1" customWidth="1"/>
    <col min="10756" max="10759" width="13.140625" style="102" bestFit="1" customWidth="1"/>
    <col min="10760" max="11008" width="9.140625" style="102"/>
    <col min="11009" max="11009" width="11.7109375" style="102" customWidth="1"/>
    <col min="11010" max="11010" width="53.7109375" style="102" customWidth="1"/>
    <col min="11011" max="11011" width="14.28515625" style="102" bestFit="1" customWidth="1"/>
    <col min="11012" max="11015" width="13.140625" style="102" bestFit="1" customWidth="1"/>
    <col min="11016" max="11264" width="9.140625" style="102"/>
    <col min="11265" max="11265" width="11.7109375" style="102" customWidth="1"/>
    <col min="11266" max="11266" width="53.7109375" style="102" customWidth="1"/>
    <col min="11267" max="11267" width="14.28515625" style="102" bestFit="1" customWidth="1"/>
    <col min="11268" max="11271" width="13.140625" style="102" bestFit="1" customWidth="1"/>
    <col min="11272" max="11520" width="9.140625" style="102"/>
    <col min="11521" max="11521" width="11.7109375" style="102" customWidth="1"/>
    <col min="11522" max="11522" width="53.7109375" style="102" customWidth="1"/>
    <col min="11523" max="11523" width="14.28515625" style="102" bestFit="1" customWidth="1"/>
    <col min="11524" max="11527" width="13.140625" style="102" bestFit="1" customWidth="1"/>
    <col min="11528" max="11776" width="9.140625" style="102"/>
    <col min="11777" max="11777" width="11.7109375" style="102" customWidth="1"/>
    <col min="11778" max="11778" width="53.7109375" style="102" customWidth="1"/>
    <col min="11779" max="11779" width="14.28515625" style="102" bestFit="1" customWidth="1"/>
    <col min="11780" max="11783" width="13.140625" style="102" bestFit="1" customWidth="1"/>
    <col min="11784" max="12032" width="9.140625" style="102"/>
    <col min="12033" max="12033" width="11.7109375" style="102" customWidth="1"/>
    <col min="12034" max="12034" width="53.7109375" style="102" customWidth="1"/>
    <col min="12035" max="12035" width="14.28515625" style="102" bestFit="1" customWidth="1"/>
    <col min="12036" max="12039" width="13.140625" style="102" bestFit="1" customWidth="1"/>
    <col min="12040" max="12288" width="9.140625" style="102"/>
    <col min="12289" max="12289" width="11.7109375" style="102" customWidth="1"/>
    <col min="12290" max="12290" width="53.7109375" style="102" customWidth="1"/>
    <col min="12291" max="12291" width="14.28515625" style="102" bestFit="1" customWidth="1"/>
    <col min="12292" max="12295" width="13.140625" style="102" bestFit="1" customWidth="1"/>
    <col min="12296" max="12544" width="9.140625" style="102"/>
    <col min="12545" max="12545" width="11.7109375" style="102" customWidth="1"/>
    <col min="12546" max="12546" width="53.7109375" style="102" customWidth="1"/>
    <col min="12547" max="12547" width="14.28515625" style="102" bestFit="1" customWidth="1"/>
    <col min="12548" max="12551" width="13.140625" style="102" bestFit="1" customWidth="1"/>
    <col min="12552" max="12800" width="9.140625" style="102"/>
    <col min="12801" max="12801" width="11.7109375" style="102" customWidth="1"/>
    <col min="12802" max="12802" width="53.7109375" style="102" customWidth="1"/>
    <col min="12803" max="12803" width="14.28515625" style="102" bestFit="1" customWidth="1"/>
    <col min="12804" max="12807" width="13.140625" style="102" bestFit="1" customWidth="1"/>
    <col min="12808" max="13056" width="9.140625" style="102"/>
    <col min="13057" max="13057" width="11.7109375" style="102" customWidth="1"/>
    <col min="13058" max="13058" width="53.7109375" style="102" customWidth="1"/>
    <col min="13059" max="13059" width="14.28515625" style="102" bestFit="1" customWidth="1"/>
    <col min="13060" max="13063" width="13.140625" style="102" bestFit="1" customWidth="1"/>
    <col min="13064" max="13312" width="9.140625" style="102"/>
    <col min="13313" max="13313" width="11.7109375" style="102" customWidth="1"/>
    <col min="13314" max="13314" width="53.7109375" style="102" customWidth="1"/>
    <col min="13315" max="13315" width="14.28515625" style="102" bestFit="1" customWidth="1"/>
    <col min="13316" max="13319" width="13.140625" style="102" bestFit="1" customWidth="1"/>
    <col min="13320" max="13568" width="9.140625" style="102"/>
    <col min="13569" max="13569" width="11.7109375" style="102" customWidth="1"/>
    <col min="13570" max="13570" width="53.7109375" style="102" customWidth="1"/>
    <col min="13571" max="13571" width="14.28515625" style="102" bestFit="1" customWidth="1"/>
    <col min="13572" max="13575" width="13.140625" style="102" bestFit="1" customWidth="1"/>
    <col min="13576" max="13824" width="9.140625" style="102"/>
    <col min="13825" max="13825" width="11.7109375" style="102" customWidth="1"/>
    <col min="13826" max="13826" width="53.7109375" style="102" customWidth="1"/>
    <col min="13827" max="13827" width="14.28515625" style="102" bestFit="1" customWidth="1"/>
    <col min="13828" max="13831" width="13.140625" style="102" bestFit="1" customWidth="1"/>
    <col min="13832" max="14080" width="9.140625" style="102"/>
    <col min="14081" max="14081" width="11.7109375" style="102" customWidth="1"/>
    <col min="14082" max="14082" width="53.7109375" style="102" customWidth="1"/>
    <col min="14083" max="14083" width="14.28515625" style="102" bestFit="1" customWidth="1"/>
    <col min="14084" max="14087" width="13.140625" style="102" bestFit="1" customWidth="1"/>
    <col min="14088" max="14336" width="9.140625" style="102"/>
    <col min="14337" max="14337" width="11.7109375" style="102" customWidth="1"/>
    <col min="14338" max="14338" width="53.7109375" style="102" customWidth="1"/>
    <col min="14339" max="14339" width="14.28515625" style="102" bestFit="1" customWidth="1"/>
    <col min="14340" max="14343" width="13.140625" style="102" bestFit="1" customWidth="1"/>
    <col min="14344" max="14592" width="9.140625" style="102"/>
    <col min="14593" max="14593" width="11.7109375" style="102" customWidth="1"/>
    <col min="14594" max="14594" width="53.7109375" style="102" customWidth="1"/>
    <col min="14595" max="14595" width="14.28515625" style="102" bestFit="1" customWidth="1"/>
    <col min="14596" max="14599" width="13.140625" style="102" bestFit="1" customWidth="1"/>
    <col min="14600" max="14848" width="9.140625" style="102"/>
    <col min="14849" max="14849" width="11.7109375" style="102" customWidth="1"/>
    <col min="14850" max="14850" width="53.7109375" style="102" customWidth="1"/>
    <col min="14851" max="14851" width="14.28515625" style="102" bestFit="1" customWidth="1"/>
    <col min="14852" max="14855" width="13.140625" style="102" bestFit="1" customWidth="1"/>
    <col min="14856" max="15104" width="9.140625" style="102"/>
    <col min="15105" max="15105" width="11.7109375" style="102" customWidth="1"/>
    <col min="15106" max="15106" width="53.7109375" style="102" customWidth="1"/>
    <col min="15107" max="15107" width="14.28515625" style="102" bestFit="1" customWidth="1"/>
    <col min="15108" max="15111" width="13.140625" style="102" bestFit="1" customWidth="1"/>
    <col min="15112" max="15360" width="9.140625" style="102"/>
    <col min="15361" max="15361" width="11.7109375" style="102" customWidth="1"/>
    <col min="15362" max="15362" width="53.7109375" style="102" customWidth="1"/>
    <col min="15363" max="15363" width="14.28515625" style="102" bestFit="1" customWidth="1"/>
    <col min="15364" max="15367" width="13.140625" style="102" bestFit="1" customWidth="1"/>
    <col min="15368" max="15616" width="9.140625" style="102"/>
    <col min="15617" max="15617" width="11.7109375" style="102" customWidth="1"/>
    <col min="15618" max="15618" width="53.7109375" style="102" customWidth="1"/>
    <col min="15619" max="15619" width="14.28515625" style="102" bestFit="1" customWidth="1"/>
    <col min="15620" max="15623" width="13.140625" style="102" bestFit="1" customWidth="1"/>
    <col min="15624" max="15872" width="9.140625" style="102"/>
    <col min="15873" max="15873" width="11.7109375" style="102" customWidth="1"/>
    <col min="15874" max="15874" width="53.7109375" style="102" customWidth="1"/>
    <col min="15875" max="15875" width="14.28515625" style="102" bestFit="1" customWidth="1"/>
    <col min="15876" max="15879" width="13.140625" style="102" bestFit="1" customWidth="1"/>
    <col min="15880" max="16128" width="9.140625" style="102"/>
    <col min="16129" max="16129" width="11.7109375" style="102" customWidth="1"/>
    <col min="16130" max="16130" width="53.7109375" style="102" customWidth="1"/>
    <col min="16131" max="16131" width="14.28515625" style="102" bestFit="1" customWidth="1"/>
    <col min="16132" max="16135" width="13.140625" style="102" bestFit="1" customWidth="1"/>
    <col min="16136" max="16384" width="9.140625" style="102"/>
  </cols>
  <sheetData>
    <row r="1" spans="1:7" ht="15.75">
      <c r="A1" s="247" t="s">
        <v>665</v>
      </c>
      <c r="B1" s="247"/>
      <c r="C1" s="247"/>
      <c r="D1" s="247"/>
      <c r="E1" s="247"/>
      <c r="F1" s="247"/>
      <c r="G1" s="247"/>
    </row>
    <row r="2" spans="1:7" s="180" customFormat="1" ht="15.75">
      <c r="A2" s="181"/>
      <c r="B2" s="181"/>
      <c r="C2" s="181"/>
      <c r="D2" s="181"/>
      <c r="E2" s="181"/>
      <c r="F2" s="181"/>
      <c r="G2" s="181"/>
    </row>
    <row r="3" spans="1:7" s="157" customFormat="1" ht="15.75">
      <c r="A3" s="158"/>
      <c r="B3" s="158" t="s">
        <v>651</v>
      </c>
      <c r="C3" s="158"/>
      <c r="D3" s="158"/>
      <c r="E3" s="158"/>
      <c r="F3" s="158"/>
      <c r="G3" s="158"/>
    </row>
    <row r="4" spans="1:7" ht="15.75">
      <c r="A4" s="248"/>
      <c r="B4" s="248"/>
      <c r="C4" s="248"/>
      <c r="D4" s="248"/>
      <c r="E4" s="248"/>
      <c r="F4" s="248"/>
      <c r="G4" s="248"/>
    </row>
    <row r="5" spans="1:7" ht="48" customHeight="1">
      <c r="A5" s="250" t="s">
        <v>601</v>
      </c>
      <c r="B5" s="250"/>
      <c r="C5" s="250"/>
      <c r="D5" s="250"/>
      <c r="E5" s="250"/>
      <c r="F5" s="250"/>
      <c r="G5" s="250"/>
    </row>
    <row r="6" spans="1:7" ht="3.75" customHeight="1">
      <c r="A6" s="263"/>
      <c r="B6" s="263"/>
      <c r="C6" s="103"/>
      <c r="D6" s="104"/>
      <c r="E6" s="104"/>
      <c r="F6" s="104"/>
      <c r="G6" s="104"/>
    </row>
    <row r="7" spans="1:7" ht="12.75" customHeight="1">
      <c r="A7" s="251" t="s">
        <v>20</v>
      </c>
      <c r="B7" s="251"/>
      <c r="C7" s="252" t="s">
        <v>553</v>
      </c>
      <c r="D7" s="252" t="s">
        <v>554</v>
      </c>
      <c r="E7" s="252" t="s">
        <v>77</v>
      </c>
      <c r="F7" s="252" t="s">
        <v>78</v>
      </c>
      <c r="G7" s="252" t="s">
        <v>79</v>
      </c>
    </row>
    <row r="8" spans="1:7">
      <c r="A8" s="251"/>
      <c r="B8" s="251"/>
      <c r="C8" s="252"/>
      <c r="D8" s="252"/>
      <c r="E8" s="252"/>
      <c r="F8" s="252"/>
      <c r="G8" s="252"/>
    </row>
    <row r="9" spans="1:7">
      <c r="A9" s="253" t="s">
        <v>108</v>
      </c>
      <c r="B9" s="246"/>
      <c r="C9" s="106">
        <v>4894096.05</v>
      </c>
      <c r="D9" s="107">
        <v>6380463</v>
      </c>
      <c r="E9" s="107">
        <v>5958131</v>
      </c>
      <c r="F9" s="107">
        <v>6062831</v>
      </c>
      <c r="G9" s="107">
        <v>6143831</v>
      </c>
    </row>
    <row r="10" spans="1:7">
      <c r="A10" s="245" t="s">
        <v>555</v>
      </c>
      <c r="B10" s="246"/>
      <c r="C10" s="108">
        <v>527237.03</v>
      </c>
      <c r="D10" s="109">
        <v>0</v>
      </c>
      <c r="E10" s="109">
        <v>0</v>
      </c>
      <c r="F10" s="109">
        <v>0</v>
      </c>
      <c r="G10" s="109">
        <v>0</v>
      </c>
    </row>
    <row r="11" spans="1:7">
      <c r="A11" s="245" t="s">
        <v>556</v>
      </c>
      <c r="B11" s="246"/>
      <c r="C11" s="108">
        <v>7078.2</v>
      </c>
      <c r="D11" s="109">
        <v>0</v>
      </c>
      <c r="E11" s="109">
        <v>0</v>
      </c>
      <c r="F11" s="109">
        <v>0</v>
      </c>
      <c r="G11" s="109">
        <v>0</v>
      </c>
    </row>
    <row r="12" spans="1:7">
      <c r="A12" s="245" t="s">
        <v>557</v>
      </c>
      <c r="B12" s="246"/>
      <c r="C12" s="108">
        <v>192703.94</v>
      </c>
      <c r="D12" s="109">
        <v>0</v>
      </c>
      <c r="E12" s="109">
        <v>0</v>
      </c>
      <c r="F12" s="109">
        <v>0</v>
      </c>
      <c r="G12" s="109">
        <v>0</v>
      </c>
    </row>
    <row r="13" spans="1:7">
      <c r="A13" s="245" t="s">
        <v>558</v>
      </c>
      <c r="B13" s="246"/>
      <c r="C13" s="108">
        <v>182345.91</v>
      </c>
      <c r="D13" s="109">
        <v>0</v>
      </c>
      <c r="E13" s="109">
        <v>0</v>
      </c>
      <c r="F13" s="109">
        <v>0</v>
      </c>
      <c r="G13" s="109">
        <v>0</v>
      </c>
    </row>
    <row r="14" spans="1:7">
      <c r="A14" s="245" t="s">
        <v>559</v>
      </c>
      <c r="B14" s="246"/>
      <c r="C14" s="108">
        <v>233391.31</v>
      </c>
      <c r="D14" s="109">
        <v>0</v>
      </c>
      <c r="E14" s="109">
        <v>0</v>
      </c>
      <c r="F14" s="109">
        <v>0</v>
      </c>
      <c r="G14" s="109">
        <v>0</v>
      </c>
    </row>
    <row r="15" spans="1:7">
      <c r="A15" s="245" t="s">
        <v>560</v>
      </c>
      <c r="B15" s="246"/>
      <c r="C15" s="108">
        <v>3734434.7</v>
      </c>
      <c r="D15" s="109">
        <v>0</v>
      </c>
      <c r="E15" s="109">
        <v>0</v>
      </c>
      <c r="F15" s="109">
        <v>0</v>
      </c>
      <c r="G15" s="109">
        <v>0</v>
      </c>
    </row>
    <row r="16" spans="1:7">
      <c r="A16" s="245" t="s">
        <v>561</v>
      </c>
      <c r="B16" s="246"/>
      <c r="C16" s="108">
        <v>16254.46</v>
      </c>
      <c r="D16" s="109">
        <v>0</v>
      </c>
      <c r="E16" s="109">
        <v>0</v>
      </c>
      <c r="F16" s="109">
        <v>0</v>
      </c>
      <c r="G16" s="109">
        <v>0</v>
      </c>
    </row>
    <row r="17" spans="1:7">
      <c r="A17" s="245" t="s">
        <v>562</v>
      </c>
      <c r="B17" s="246"/>
      <c r="C17" s="108">
        <v>650.5</v>
      </c>
      <c r="D17" s="109">
        <v>0</v>
      </c>
      <c r="E17" s="109">
        <v>0</v>
      </c>
      <c r="F17" s="109">
        <v>0</v>
      </c>
      <c r="G17" s="109">
        <v>0</v>
      </c>
    </row>
    <row r="18" spans="1:7">
      <c r="A18" s="245" t="s">
        <v>187</v>
      </c>
      <c r="B18" s="246"/>
      <c r="C18" s="108">
        <v>0</v>
      </c>
      <c r="D18" s="109">
        <v>1067200</v>
      </c>
      <c r="E18" s="109">
        <v>0</v>
      </c>
      <c r="F18" s="109">
        <v>0</v>
      </c>
      <c r="G18" s="109">
        <v>0</v>
      </c>
    </row>
    <row r="19" spans="1:7">
      <c r="A19" s="245" t="s">
        <v>563</v>
      </c>
      <c r="B19" s="246"/>
      <c r="C19" s="108">
        <v>0</v>
      </c>
      <c r="D19" s="109">
        <v>13501</v>
      </c>
      <c r="E19" s="109">
        <v>0</v>
      </c>
      <c r="F19" s="109">
        <v>0</v>
      </c>
      <c r="G19" s="109">
        <v>0</v>
      </c>
    </row>
    <row r="20" spans="1:7">
      <c r="A20" s="245" t="s">
        <v>564</v>
      </c>
      <c r="B20" s="246"/>
      <c r="C20" s="108">
        <v>0</v>
      </c>
      <c r="D20" s="109">
        <v>240000</v>
      </c>
      <c r="E20" s="109">
        <v>0</v>
      </c>
      <c r="F20" s="109">
        <v>0</v>
      </c>
      <c r="G20" s="109">
        <v>0</v>
      </c>
    </row>
    <row r="21" spans="1:7">
      <c r="A21" s="245" t="s">
        <v>565</v>
      </c>
      <c r="B21" s="246"/>
      <c r="C21" s="108">
        <v>0</v>
      </c>
      <c r="D21" s="109">
        <v>240000</v>
      </c>
      <c r="E21" s="109">
        <v>0</v>
      </c>
      <c r="F21" s="109">
        <v>0</v>
      </c>
      <c r="G21" s="109">
        <v>0</v>
      </c>
    </row>
    <row r="22" spans="1:7">
      <c r="A22" s="245" t="s">
        <v>566</v>
      </c>
      <c r="B22" s="246"/>
      <c r="C22" s="108">
        <v>0</v>
      </c>
      <c r="D22" s="109">
        <v>207000</v>
      </c>
      <c r="E22" s="109">
        <v>0</v>
      </c>
      <c r="F22" s="109">
        <v>0</v>
      </c>
      <c r="G22" s="109">
        <v>0</v>
      </c>
    </row>
    <row r="23" spans="1:7">
      <c r="A23" s="245" t="s">
        <v>567</v>
      </c>
      <c r="B23" s="246"/>
      <c r="C23" s="108">
        <v>0</v>
      </c>
      <c r="D23" s="109">
        <v>4557499</v>
      </c>
      <c r="E23" s="109">
        <v>0</v>
      </c>
      <c r="F23" s="109">
        <v>0</v>
      </c>
      <c r="G23" s="109">
        <v>0</v>
      </c>
    </row>
    <row r="24" spans="1:7">
      <c r="A24" s="245" t="s">
        <v>568</v>
      </c>
      <c r="B24" s="246"/>
      <c r="C24" s="108">
        <v>0</v>
      </c>
      <c r="D24" s="109">
        <v>3428</v>
      </c>
      <c r="E24" s="109">
        <v>0</v>
      </c>
      <c r="F24" s="109">
        <v>0</v>
      </c>
      <c r="G24" s="109">
        <v>0</v>
      </c>
    </row>
    <row r="25" spans="1:7">
      <c r="A25" s="245" t="s">
        <v>569</v>
      </c>
      <c r="B25" s="246"/>
      <c r="C25" s="108">
        <v>0</v>
      </c>
      <c r="D25" s="109">
        <v>40000</v>
      </c>
      <c r="E25" s="109">
        <v>0</v>
      </c>
      <c r="F25" s="109">
        <v>0</v>
      </c>
      <c r="G25" s="109">
        <v>0</v>
      </c>
    </row>
    <row r="26" spans="1:7">
      <c r="A26" s="245" t="s">
        <v>570</v>
      </c>
      <c r="B26" s="246"/>
      <c r="C26" s="108">
        <v>0</v>
      </c>
      <c r="D26" s="109">
        <v>3105</v>
      </c>
      <c r="E26" s="109">
        <v>0</v>
      </c>
      <c r="F26" s="109">
        <v>0</v>
      </c>
      <c r="G26" s="109">
        <v>0</v>
      </c>
    </row>
    <row r="27" spans="1:7">
      <c r="A27" s="245" t="s">
        <v>571</v>
      </c>
      <c r="B27" s="246"/>
      <c r="C27" s="108">
        <v>0</v>
      </c>
      <c r="D27" s="109">
        <v>6730</v>
      </c>
      <c r="E27" s="109">
        <v>0</v>
      </c>
      <c r="F27" s="109">
        <v>0</v>
      </c>
      <c r="G27" s="109">
        <v>0</v>
      </c>
    </row>
    <row r="28" spans="1:7">
      <c r="A28" s="245" t="s">
        <v>572</v>
      </c>
      <c r="B28" s="246"/>
      <c r="C28" s="108">
        <v>0</v>
      </c>
      <c r="D28" s="109">
        <v>2000</v>
      </c>
      <c r="E28" s="109">
        <v>0</v>
      </c>
      <c r="F28" s="109">
        <v>0</v>
      </c>
      <c r="G28" s="109">
        <v>0</v>
      </c>
    </row>
    <row r="29" spans="1:7">
      <c r="A29" s="110" t="s">
        <v>187</v>
      </c>
      <c r="B29" s="111"/>
      <c r="C29" s="108">
        <v>0</v>
      </c>
      <c r="D29" s="109">
        <v>0</v>
      </c>
      <c r="E29" s="109">
        <v>1065230</v>
      </c>
      <c r="F29" s="109">
        <v>1201320</v>
      </c>
      <c r="G29" s="109">
        <v>1393130</v>
      </c>
    </row>
    <row r="30" spans="1:7">
      <c r="A30" s="110" t="s">
        <v>123</v>
      </c>
      <c r="B30" s="111"/>
      <c r="C30" s="108">
        <v>0</v>
      </c>
      <c r="D30" s="109">
        <v>0</v>
      </c>
      <c r="E30" s="109">
        <v>13501</v>
      </c>
      <c r="F30" s="109">
        <v>13501</v>
      </c>
      <c r="G30" s="109">
        <v>13501</v>
      </c>
    </row>
    <row r="31" spans="1:7">
      <c r="A31" s="110" t="s">
        <v>135</v>
      </c>
      <c r="B31" s="111"/>
      <c r="C31" s="108">
        <v>0</v>
      </c>
      <c r="D31" s="109">
        <v>0</v>
      </c>
      <c r="E31" s="109">
        <v>157800</v>
      </c>
      <c r="F31" s="109">
        <v>157800</v>
      </c>
      <c r="G31" s="109">
        <v>157800</v>
      </c>
    </row>
    <row r="32" spans="1:7">
      <c r="A32" s="110" t="s">
        <v>142</v>
      </c>
      <c r="B32" s="111"/>
      <c r="C32" s="108">
        <v>0</v>
      </c>
      <c r="D32" s="109">
        <v>0</v>
      </c>
      <c r="E32" s="109">
        <v>4505200</v>
      </c>
      <c r="F32" s="109">
        <v>4535310</v>
      </c>
      <c r="G32" s="109">
        <v>4501000</v>
      </c>
    </row>
    <row r="33" spans="1:7">
      <c r="A33" s="110" t="s">
        <v>162</v>
      </c>
      <c r="B33" s="111"/>
      <c r="C33" s="108">
        <v>0</v>
      </c>
      <c r="D33" s="109">
        <v>0</v>
      </c>
      <c r="E33" s="109">
        <v>12900</v>
      </c>
      <c r="F33" s="109">
        <v>10900</v>
      </c>
      <c r="G33" s="109">
        <v>10900</v>
      </c>
    </row>
    <row r="34" spans="1:7">
      <c r="A34" s="110" t="s">
        <v>438</v>
      </c>
      <c r="B34" s="111"/>
      <c r="C34" s="108">
        <v>0</v>
      </c>
      <c r="D34" s="109">
        <v>0</v>
      </c>
      <c r="E34" s="109">
        <v>25500</v>
      </c>
      <c r="F34" s="109">
        <v>25500</v>
      </c>
      <c r="G34" s="109">
        <v>25500</v>
      </c>
    </row>
    <row r="35" spans="1:7">
      <c r="A35" s="110" t="s">
        <v>573</v>
      </c>
      <c r="B35" s="111"/>
      <c r="C35" s="108">
        <v>0</v>
      </c>
      <c r="D35" s="109">
        <v>0</v>
      </c>
      <c r="E35" s="109">
        <v>136000</v>
      </c>
      <c r="F35" s="109">
        <v>76500</v>
      </c>
      <c r="G35" s="109">
        <v>0</v>
      </c>
    </row>
    <row r="36" spans="1:7">
      <c r="A36" s="110" t="s">
        <v>169</v>
      </c>
      <c r="B36" s="111"/>
      <c r="C36" s="108">
        <v>0</v>
      </c>
      <c r="D36" s="109">
        <v>0</v>
      </c>
      <c r="E36" s="109">
        <v>40000</v>
      </c>
      <c r="F36" s="109">
        <v>40000</v>
      </c>
      <c r="G36" s="109">
        <v>40000</v>
      </c>
    </row>
    <row r="37" spans="1:7">
      <c r="A37" s="110" t="s">
        <v>181</v>
      </c>
      <c r="B37" s="111"/>
      <c r="C37" s="108">
        <v>0</v>
      </c>
      <c r="D37" s="109">
        <v>0</v>
      </c>
      <c r="E37" s="109">
        <v>2000</v>
      </c>
      <c r="F37" s="109">
        <v>2000</v>
      </c>
      <c r="G37" s="109">
        <v>2000</v>
      </c>
    </row>
    <row r="38" spans="1:7">
      <c r="A38" s="266" t="s">
        <v>72</v>
      </c>
      <c r="B38" s="246"/>
      <c r="C38" s="112">
        <v>3727791.11</v>
      </c>
      <c r="D38" s="113">
        <v>0</v>
      </c>
      <c r="E38" s="113">
        <v>0</v>
      </c>
      <c r="F38" s="113">
        <v>0</v>
      </c>
      <c r="G38" s="113">
        <v>0</v>
      </c>
    </row>
    <row r="39" spans="1:7">
      <c r="A39" s="267" t="s">
        <v>71</v>
      </c>
      <c r="B39" s="246"/>
      <c r="C39" s="114">
        <v>318269.84999999998</v>
      </c>
      <c r="D39" s="115">
        <v>0</v>
      </c>
      <c r="E39" s="115">
        <v>0</v>
      </c>
      <c r="F39" s="115">
        <v>0</v>
      </c>
      <c r="G39" s="115">
        <v>0</v>
      </c>
    </row>
    <row r="40" spans="1:7">
      <c r="A40" s="245" t="s">
        <v>555</v>
      </c>
      <c r="B40" s="246"/>
      <c r="C40" s="108">
        <v>51249.35</v>
      </c>
      <c r="D40" s="109">
        <v>0</v>
      </c>
      <c r="E40" s="109">
        <v>0</v>
      </c>
      <c r="F40" s="109">
        <v>0</v>
      </c>
      <c r="G40" s="109">
        <v>0</v>
      </c>
    </row>
    <row r="41" spans="1:7">
      <c r="A41" s="265" t="s">
        <v>48</v>
      </c>
      <c r="B41" s="246"/>
      <c r="C41" s="116">
        <v>51249.35</v>
      </c>
      <c r="D41" s="117">
        <v>0</v>
      </c>
      <c r="E41" s="117">
        <v>0</v>
      </c>
      <c r="F41" s="117">
        <v>0</v>
      </c>
      <c r="G41" s="117">
        <v>0</v>
      </c>
    </row>
    <row r="42" spans="1:7">
      <c r="A42" s="264" t="s">
        <v>46</v>
      </c>
      <c r="B42" s="246"/>
      <c r="C42" s="118">
        <v>51249.35</v>
      </c>
      <c r="D42" s="119">
        <v>0</v>
      </c>
      <c r="E42" s="119">
        <v>0</v>
      </c>
      <c r="F42" s="119">
        <v>0</v>
      </c>
      <c r="G42" s="119">
        <v>0</v>
      </c>
    </row>
    <row r="43" spans="1:7">
      <c r="A43" s="245" t="s">
        <v>556</v>
      </c>
      <c r="B43" s="246"/>
      <c r="C43" s="108">
        <v>7078.2</v>
      </c>
      <c r="D43" s="109">
        <v>0</v>
      </c>
      <c r="E43" s="109">
        <v>0</v>
      </c>
      <c r="F43" s="109">
        <v>0</v>
      </c>
      <c r="G43" s="109">
        <v>0</v>
      </c>
    </row>
    <row r="44" spans="1:7">
      <c r="A44" s="265" t="s">
        <v>48</v>
      </c>
      <c r="B44" s="246"/>
      <c r="C44" s="116">
        <v>7078.2</v>
      </c>
      <c r="D44" s="117">
        <v>0</v>
      </c>
      <c r="E44" s="117">
        <v>0</v>
      </c>
      <c r="F44" s="117">
        <v>0</v>
      </c>
      <c r="G44" s="117">
        <v>0</v>
      </c>
    </row>
    <row r="45" spans="1:7">
      <c r="A45" s="264" t="s">
        <v>46</v>
      </c>
      <c r="B45" s="246"/>
      <c r="C45" s="118">
        <v>7078.2</v>
      </c>
      <c r="D45" s="119">
        <v>0</v>
      </c>
      <c r="E45" s="119">
        <v>0</v>
      </c>
      <c r="F45" s="119">
        <v>0</v>
      </c>
      <c r="G45" s="119">
        <v>0</v>
      </c>
    </row>
    <row r="46" spans="1:7">
      <c r="A46" s="245" t="s">
        <v>557</v>
      </c>
      <c r="B46" s="246"/>
      <c r="C46" s="108">
        <v>192703.94</v>
      </c>
      <c r="D46" s="109">
        <v>0</v>
      </c>
      <c r="E46" s="109">
        <v>0</v>
      </c>
      <c r="F46" s="109">
        <v>0</v>
      </c>
      <c r="G46" s="109">
        <v>0</v>
      </c>
    </row>
    <row r="47" spans="1:7">
      <c r="A47" s="265" t="s">
        <v>48</v>
      </c>
      <c r="B47" s="246"/>
      <c r="C47" s="116">
        <v>192703.94</v>
      </c>
      <c r="D47" s="117">
        <v>0</v>
      </c>
      <c r="E47" s="117">
        <v>0</v>
      </c>
      <c r="F47" s="117">
        <v>0</v>
      </c>
      <c r="G47" s="117">
        <v>0</v>
      </c>
    </row>
    <row r="48" spans="1:7">
      <c r="A48" s="264" t="s">
        <v>46</v>
      </c>
      <c r="B48" s="246"/>
      <c r="C48" s="118">
        <v>191723.93</v>
      </c>
      <c r="D48" s="119">
        <v>0</v>
      </c>
      <c r="E48" s="119">
        <v>0</v>
      </c>
      <c r="F48" s="119">
        <v>0</v>
      </c>
      <c r="G48" s="119">
        <v>0</v>
      </c>
    </row>
    <row r="49" spans="1:7">
      <c r="A49" s="264" t="s">
        <v>45</v>
      </c>
      <c r="B49" s="246"/>
      <c r="C49" s="118">
        <v>980.01</v>
      </c>
      <c r="D49" s="119">
        <v>0</v>
      </c>
      <c r="E49" s="119">
        <v>0</v>
      </c>
      <c r="F49" s="119">
        <v>0</v>
      </c>
      <c r="G49" s="119">
        <v>0</v>
      </c>
    </row>
    <row r="50" spans="1:7">
      <c r="A50" s="245" t="s">
        <v>560</v>
      </c>
      <c r="B50" s="246"/>
      <c r="C50" s="108">
        <v>67238.36</v>
      </c>
      <c r="D50" s="109">
        <v>0</v>
      </c>
      <c r="E50" s="109">
        <v>0</v>
      </c>
      <c r="F50" s="109">
        <v>0</v>
      </c>
      <c r="G50" s="109">
        <v>0</v>
      </c>
    </row>
    <row r="51" spans="1:7">
      <c r="A51" s="265" t="s">
        <v>48</v>
      </c>
      <c r="B51" s="246"/>
      <c r="C51" s="116">
        <v>67238.36</v>
      </c>
      <c r="D51" s="117">
        <v>0</v>
      </c>
      <c r="E51" s="117">
        <v>0</v>
      </c>
      <c r="F51" s="117">
        <v>0</v>
      </c>
      <c r="G51" s="117">
        <v>0</v>
      </c>
    </row>
    <row r="52" spans="1:7">
      <c r="A52" s="264" t="s">
        <v>43</v>
      </c>
      <c r="B52" s="246"/>
      <c r="C52" s="118">
        <v>64816.62</v>
      </c>
      <c r="D52" s="119">
        <v>0</v>
      </c>
      <c r="E52" s="119">
        <v>0</v>
      </c>
      <c r="F52" s="119">
        <v>0</v>
      </c>
      <c r="G52" s="119">
        <v>0</v>
      </c>
    </row>
    <row r="53" spans="1:7">
      <c r="A53" s="264" t="s">
        <v>574</v>
      </c>
      <c r="B53" s="246"/>
      <c r="C53" s="118">
        <v>2421.7399999999998</v>
      </c>
      <c r="D53" s="119">
        <v>0</v>
      </c>
      <c r="E53" s="119">
        <v>0</v>
      </c>
      <c r="F53" s="119">
        <v>0</v>
      </c>
      <c r="G53" s="119">
        <v>0</v>
      </c>
    </row>
    <row r="54" spans="1:7">
      <c r="A54" s="267" t="s">
        <v>70</v>
      </c>
      <c r="B54" s="246"/>
      <c r="C54" s="114">
        <v>3371829.9</v>
      </c>
      <c r="D54" s="115">
        <v>0</v>
      </c>
      <c r="E54" s="115">
        <v>0</v>
      </c>
      <c r="F54" s="115">
        <v>0</v>
      </c>
      <c r="G54" s="115">
        <v>0</v>
      </c>
    </row>
    <row r="55" spans="1:7">
      <c r="A55" s="245" t="s">
        <v>560</v>
      </c>
      <c r="B55" s="246"/>
      <c r="C55" s="108">
        <v>3371829.9</v>
      </c>
      <c r="D55" s="109">
        <v>0</v>
      </c>
      <c r="E55" s="109">
        <v>0</v>
      </c>
      <c r="F55" s="109">
        <v>0</v>
      </c>
      <c r="G55" s="109">
        <v>0</v>
      </c>
    </row>
    <row r="56" spans="1:7">
      <c r="A56" s="265" t="s">
        <v>48</v>
      </c>
      <c r="B56" s="246"/>
      <c r="C56" s="116">
        <v>3371829.9</v>
      </c>
      <c r="D56" s="117">
        <v>0</v>
      </c>
      <c r="E56" s="117">
        <v>0</v>
      </c>
      <c r="F56" s="117">
        <v>0</v>
      </c>
      <c r="G56" s="117">
        <v>0</v>
      </c>
    </row>
    <row r="57" spans="1:7">
      <c r="A57" s="264" t="s">
        <v>47</v>
      </c>
      <c r="B57" s="246"/>
      <c r="C57" s="118">
        <v>3297497.48</v>
      </c>
      <c r="D57" s="119">
        <v>0</v>
      </c>
      <c r="E57" s="119">
        <v>0</v>
      </c>
      <c r="F57" s="119">
        <v>0</v>
      </c>
      <c r="G57" s="119">
        <v>0</v>
      </c>
    </row>
    <row r="58" spans="1:7">
      <c r="A58" s="264" t="s">
        <v>46</v>
      </c>
      <c r="B58" s="246"/>
      <c r="C58" s="118">
        <v>74332.42</v>
      </c>
      <c r="D58" s="119">
        <v>0</v>
      </c>
      <c r="E58" s="119">
        <v>0</v>
      </c>
      <c r="F58" s="119">
        <v>0</v>
      </c>
      <c r="G58" s="119">
        <v>0</v>
      </c>
    </row>
    <row r="59" spans="1:7">
      <c r="A59" s="267" t="s">
        <v>69</v>
      </c>
      <c r="B59" s="246"/>
      <c r="C59" s="114">
        <v>37691.360000000001</v>
      </c>
      <c r="D59" s="115">
        <v>0</v>
      </c>
      <c r="E59" s="115">
        <v>0</v>
      </c>
      <c r="F59" s="115">
        <v>0</v>
      </c>
      <c r="G59" s="115">
        <v>0</v>
      </c>
    </row>
    <row r="60" spans="1:7">
      <c r="A60" s="245" t="s">
        <v>555</v>
      </c>
      <c r="B60" s="246"/>
      <c r="C60" s="108">
        <v>26070</v>
      </c>
      <c r="D60" s="109">
        <v>0</v>
      </c>
      <c r="E60" s="109">
        <v>0</v>
      </c>
      <c r="F60" s="109">
        <v>0</v>
      </c>
      <c r="G60" s="109">
        <v>0</v>
      </c>
    </row>
    <row r="61" spans="1:7">
      <c r="A61" s="265" t="s">
        <v>42</v>
      </c>
      <c r="B61" s="246"/>
      <c r="C61" s="116">
        <v>26070</v>
      </c>
      <c r="D61" s="117">
        <v>0</v>
      </c>
      <c r="E61" s="117">
        <v>0</v>
      </c>
      <c r="F61" s="117">
        <v>0</v>
      </c>
      <c r="G61" s="117">
        <v>0</v>
      </c>
    </row>
    <row r="62" spans="1:7">
      <c r="A62" s="264" t="s">
        <v>40</v>
      </c>
      <c r="B62" s="246"/>
      <c r="C62" s="118">
        <v>26070</v>
      </c>
      <c r="D62" s="119">
        <v>0</v>
      </c>
      <c r="E62" s="119">
        <v>0</v>
      </c>
      <c r="F62" s="119">
        <v>0</v>
      </c>
      <c r="G62" s="119">
        <v>0</v>
      </c>
    </row>
    <row r="63" spans="1:7">
      <c r="A63" s="245" t="s">
        <v>560</v>
      </c>
      <c r="B63" s="246"/>
      <c r="C63" s="108">
        <v>11621.36</v>
      </c>
      <c r="D63" s="109">
        <v>0</v>
      </c>
      <c r="E63" s="109">
        <v>0</v>
      </c>
      <c r="F63" s="109">
        <v>0</v>
      </c>
      <c r="G63" s="109">
        <v>0</v>
      </c>
    </row>
    <row r="64" spans="1:7">
      <c r="A64" s="265" t="s">
        <v>42</v>
      </c>
      <c r="B64" s="246"/>
      <c r="C64" s="116">
        <v>11621.36</v>
      </c>
      <c r="D64" s="117">
        <v>0</v>
      </c>
      <c r="E64" s="117">
        <v>0</v>
      </c>
      <c r="F64" s="117">
        <v>0</v>
      </c>
      <c r="G64" s="117">
        <v>0</v>
      </c>
    </row>
    <row r="65" spans="1:7">
      <c r="A65" s="264" t="s">
        <v>40</v>
      </c>
      <c r="B65" s="246"/>
      <c r="C65" s="118">
        <v>11621.36</v>
      </c>
      <c r="D65" s="119">
        <v>0</v>
      </c>
      <c r="E65" s="119">
        <v>0</v>
      </c>
      <c r="F65" s="119">
        <v>0</v>
      </c>
      <c r="G65" s="119">
        <v>0</v>
      </c>
    </row>
    <row r="66" spans="1:7">
      <c r="A66" s="266" t="s">
        <v>68</v>
      </c>
      <c r="B66" s="246"/>
      <c r="C66" s="112">
        <v>1166304.94</v>
      </c>
      <c r="D66" s="113">
        <v>0</v>
      </c>
      <c r="E66" s="113">
        <v>0</v>
      </c>
      <c r="F66" s="113">
        <v>0</v>
      </c>
      <c r="G66" s="113">
        <v>0</v>
      </c>
    </row>
    <row r="67" spans="1:7">
      <c r="A67" s="267" t="s">
        <v>67</v>
      </c>
      <c r="B67" s="246"/>
      <c r="C67" s="114">
        <v>25144.73</v>
      </c>
      <c r="D67" s="115">
        <v>0</v>
      </c>
      <c r="E67" s="115">
        <v>0</v>
      </c>
      <c r="F67" s="115">
        <v>0</v>
      </c>
      <c r="G67" s="115">
        <v>0</v>
      </c>
    </row>
    <row r="68" spans="1:7">
      <c r="A68" s="245" t="s">
        <v>555</v>
      </c>
      <c r="B68" s="246"/>
      <c r="C68" s="108">
        <v>4780.47</v>
      </c>
      <c r="D68" s="109">
        <v>0</v>
      </c>
      <c r="E68" s="109">
        <v>0</v>
      </c>
      <c r="F68" s="109">
        <v>0</v>
      </c>
      <c r="G68" s="109">
        <v>0</v>
      </c>
    </row>
    <row r="69" spans="1:7">
      <c r="A69" s="265" t="s">
        <v>48</v>
      </c>
      <c r="B69" s="246"/>
      <c r="C69" s="116">
        <v>4780.47</v>
      </c>
      <c r="D69" s="117">
        <v>0</v>
      </c>
      <c r="E69" s="117">
        <v>0</v>
      </c>
      <c r="F69" s="117">
        <v>0</v>
      </c>
      <c r="G69" s="117">
        <v>0</v>
      </c>
    </row>
    <row r="70" spans="1:7">
      <c r="A70" s="264" t="s">
        <v>47</v>
      </c>
      <c r="B70" s="246"/>
      <c r="C70" s="118">
        <v>4780.47</v>
      </c>
      <c r="D70" s="119">
        <v>0</v>
      </c>
      <c r="E70" s="119">
        <v>0</v>
      </c>
      <c r="F70" s="119">
        <v>0</v>
      </c>
      <c r="G70" s="119">
        <v>0</v>
      </c>
    </row>
    <row r="71" spans="1:7">
      <c r="A71" s="245" t="s">
        <v>560</v>
      </c>
      <c r="B71" s="246"/>
      <c r="C71" s="108">
        <v>4229.8</v>
      </c>
      <c r="D71" s="109">
        <v>0</v>
      </c>
      <c r="E71" s="109">
        <v>0</v>
      </c>
      <c r="F71" s="109">
        <v>0</v>
      </c>
      <c r="G71" s="109">
        <v>0</v>
      </c>
    </row>
    <row r="72" spans="1:7">
      <c r="A72" s="265" t="s">
        <v>48</v>
      </c>
      <c r="B72" s="246"/>
      <c r="C72" s="116">
        <v>2331.17</v>
      </c>
      <c r="D72" s="117">
        <v>0</v>
      </c>
      <c r="E72" s="117">
        <v>0</v>
      </c>
      <c r="F72" s="117">
        <v>0</v>
      </c>
      <c r="G72" s="117">
        <v>0</v>
      </c>
    </row>
    <row r="73" spans="1:7">
      <c r="A73" s="264" t="s">
        <v>46</v>
      </c>
      <c r="B73" s="246"/>
      <c r="C73" s="118">
        <v>2331.17</v>
      </c>
      <c r="D73" s="119">
        <v>0</v>
      </c>
      <c r="E73" s="119">
        <v>0</v>
      </c>
      <c r="F73" s="119">
        <v>0</v>
      </c>
      <c r="G73" s="119">
        <v>0</v>
      </c>
    </row>
    <row r="74" spans="1:7">
      <c r="A74" s="265" t="s">
        <v>42</v>
      </c>
      <c r="B74" s="246"/>
      <c r="C74" s="116">
        <v>1898.63</v>
      </c>
      <c r="D74" s="117">
        <v>0</v>
      </c>
      <c r="E74" s="117">
        <v>0</v>
      </c>
      <c r="F74" s="117">
        <v>0</v>
      </c>
      <c r="G74" s="117">
        <v>0</v>
      </c>
    </row>
    <row r="75" spans="1:7">
      <c r="A75" s="264" t="s">
        <v>40</v>
      </c>
      <c r="B75" s="246"/>
      <c r="C75" s="118">
        <v>1898.63</v>
      </c>
      <c r="D75" s="119">
        <v>0</v>
      </c>
      <c r="E75" s="119">
        <v>0</v>
      </c>
      <c r="F75" s="119">
        <v>0</v>
      </c>
      <c r="G75" s="119">
        <v>0</v>
      </c>
    </row>
    <row r="76" spans="1:7">
      <c r="A76" s="245" t="s">
        <v>561</v>
      </c>
      <c r="B76" s="246"/>
      <c r="C76" s="108">
        <v>16134.46</v>
      </c>
      <c r="D76" s="109">
        <v>0</v>
      </c>
      <c r="E76" s="109">
        <v>0</v>
      </c>
      <c r="F76" s="109">
        <v>0</v>
      </c>
      <c r="G76" s="109">
        <v>0</v>
      </c>
    </row>
    <row r="77" spans="1:7">
      <c r="A77" s="265" t="s">
        <v>48</v>
      </c>
      <c r="B77" s="246"/>
      <c r="C77" s="116">
        <v>13848.46</v>
      </c>
      <c r="D77" s="117">
        <v>0</v>
      </c>
      <c r="E77" s="117">
        <v>0</v>
      </c>
      <c r="F77" s="117">
        <v>0</v>
      </c>
      <c r="G77" s="117">
        <v>0</v>
      </c>
    </row>
    <row r="78" spans="1:7">
      <c r="A78" s="264" t="s">
        <v>46</v>
      </c>
      <c r="B78" s="246"/>
      <c r="C78" s="118">
        <v>13848.46</v>
      </c>
      <c r="D78" s="119">
        <v>0</v>
      </c>
      <c r="E78" s="119">
        <v>0</v>
      </c>
      <c r="F78" s="119">
        <v>0</v>
      </c>
      <c r="G78" s="119">
        <v>0</v>
      </c>
    </row>
    <row r="79" spans="1:7">
      <c r="A79" s="265" t="s">
        <v>42</v>
      </c>
      <c r="B79" s="246"/>
      <c r="C79" s="116">
        <v>2286</v>
      </c>
      <c r="D79" s="117">
        <v>0</v>
      </c>
      <c r="E79" s="117">
        <v>0</v>
      </c>
      <c r="F79" s="117">
        <v>0</v>
      </c>
      <c r="G79" s="117">
        <v>0</v>
      </c>
    </row>
    <row r="80" spans="1:7">
      <c r="A80" s="264" t="s">
        <v>40</v>
      </c>
      <c r="B80" s="246"/>
      <c r="C80" s="118">
        <v>2286</v>
      </c>
      <c r="D80" s="119">
        <v>0</v>
      </c>
      <c r="E80" s="119">
        <v>0</v>
      </c>
      <c r="F80" s="119">
        <v>0</v>
      </c>
      <c r="G80" s="119">
        <v>0</v>
      </c>
    </row>
    <row r="81" spans="1:7">
      <c r="A81" s="267" t="s">
        <v>66</v>
      </c>
      <c r="B81" s="246"/>
      <c r="C81" s="114">
        <v>812518.48</v>
      </c>
      <c r="D81" s="115">
        <v>0</v>
      </c>
      <c r="E81" s="115">
        <v>0</v>
      </c>
      <c r="F81" s="115">
        <v>0</v>
      </c>
      <c r="G81" s="115">
        <v>0</v>
      </c>
    </row>
    <row r="82" spans="1:7">
      <c r="A82" s="245" t="s">
        <v>555</v>
      </c>
      <c r="B82" s="246"/>
      <c r="C82" s="108">
        <v>385632.63</v>
      </c>
      <c r="D82" s="109">
        <v>0</v>
      </c>
      <c r="E82" s="109">
        <v>0</v>
      </c>
      <c r="F82" s="109">
        <v>0</v>
      </c>
      <c r="G82" s="109">
        <v>0</v>
      </c>
    </row>
    <row r="83" spans="1:7">
      <c r="A83" s="265" t="s">
        <v>48</v>
      </c>
      <c r="B83" s="246"/>
      <c r="C83" s="116">
        <v>385632.63</v>
      </c>
      <c r="D83" s="117">
        <v>0</v>
      </c>
      <c r="E83" s="117">
        <v>0</v>
      </c>
      <c r="F83" s="117">
        <v>0</v>
      </c>
      <c r="G83" s="117">
        <v>0</v>
      </c>
    </row>
    <row r="84" spans="1:7">
      <c r="A84" s="264" t="s">
        <v>47</v>
      </c>
      <c r="B84" s="246"/>
      <c r="C84" s="118">
        <v>374082.55</v>
      </c>
      <c r="D84" s="119">
        <v>0</v>
      </c>
      <c r="E84" s="119">
        <v>0</v>
      </c>
      <c r="F84" s="119">
        <v>0</v>
      </c>
      <c r="G84" s="119">
        <v>0</v>
      </c>
    </row>
    <row r="85" spans="1:7">
      <c r="A85" s="264" t="s">
        <v>46</v>
      </c>
      <c r="B85" s="246"/>
      <c r="C85" s="118">
        <v>11550.08</v>
      </c>
      <c r="D85" s="119">
        <v>0</v>
      </c>
      <c r="E85" s="119">
        <v>0</v>
      </c>
      <c r="F85" s="119">
        <v>0</v>
      </c>
      <c r="G85" s="119">
        <v>0</v>
      </c>
    </row>
    <row r="86" spans="1:7">
      <c r="A86" s="245" t="s">
        <v>558</v>
      </c>
      <c r="B86" s="246"/>
      <c r="C86" s="108">
        <v>166127.38</v>
      </c>
      <c r="D86" s="109">
        <v>0</v>
      </c>
      <c r="E86" s="109">
        <v>0</v>
      </c>
      <c r="F86" s="109">
        <v>0</v>
      </c>
      <c r="G86" s="109">
        <v>0</v>
      </c>
    </row>
    <row r="87" spans="1:7">
      <c r="A87" s="265" t="s">
        <v>48</v>
      </c>
      <c r="B87" s="246"/>
      <c r="C87" s="116">
        <v>152084.85</v>
      </c>
      <c r="D87" s="117">
        <v>0</v>
      </c>
      <c r="E87" s="117">
        <v>0</v>
      </c>
      <c r="F87" s="117">
        <v>0</v>
      </c>
      <c r="G87" s="117">
        <v>0</v>
      </c>
    </row>
    <row r="88" spans="1:7">
      <c r="A88" s="264" t="s">
        <v>46</v>
      </c>
      <c r="B88" s="246"/>
      <c r="C88" s="118">
        <v>152084.85</v>
      </c>
      <c r="D88" s="119">
        <v>0</v>
      </c>
      <c r="E88" s="119">
        <v>0</v>
      </c>
      <c r="F88" s="119">
        <v>0</v>
      </c>
      <c r="G88" s="119">
        <v>0</v>
      </c>
    </row>
    <row r="89" spans="1:7">
      <c r="A89" s="265" t="s">
        <v>42</v>
      </c>
      <c r="B89" s="246"/>
      <c r="C89" s="116">
        <v>14042.53</v>
      </c>
      <c r="D89" s="117">
        <v>0</v>
      </c>
      <c r="E89" s="117">
        <v>0</v>
      </c>
      <c r="F89" s="117">
        <v>0</v>
      </c>
      <c r="G89" s="117">
        <v>0</v>
      </c>
    </row>
    <row r="90" spans="1:7">
      <c r="A90" s="264" t="s">
        <v>40</v>
      </c>
      <c r="B90" s="246"/>
      <c r="C90" s="118">
        <v>14042.53</v>
      </c>
      <c r="D90" s="119">
        <v>0</v>
      </c>
      <c r="E90" s="119">
        <v>0</v>
      </c>
      <c r="F90" s="119">
        <v>0</v>
      </c>
      <c r="G90" s="119">
        <v>0</v>
      </c>
    </row>
    <row r="91" spans="1:7">
      <c r="A91" s="245" t="s">
        <v>560</v>
      </c>
      <c r="B91" s="246"/>
      <c r="C91" s="108">
        <v>260758.47</v>
      </c>
      <c r="D91" s="109">
        <v>0</v>
      </c>
      <c r="E91" s="109">
        <v>0</v>
      </c>
      <c r="F91" s="109">
        <v>0</v>
      </c>
      <c r="G91" s="109">
        <v>0</v>
      </c>
    </row>
    <row r="92" spans="1:7">
      <c r="A92" s="265" t="s">
        <v>48</v>
      </c>
      <c r="B92" s="246"/>
      <c r="C92" s="116">
        <v>260758.47</v>
      </c>
      <c r="D92" s="117">
        <v>0</v>
      </c>
      <c r="E92" s="117">
        <v>0</v>
      </c>
      <c r="F92" s="117">
        <v>0</v>
      </c>
      <c r="G92" s="117">
        <v>0</v>
      </c>
    </row>
    <row r="93" spans="1:7">
      <c r="A93" s="264" t="s">
        <v>46</v>
      </c>
      <c r="B93" s="246"/>
      <c r="C93" s="118">
        <v>260758.47</v>
      </c>
      <c r="D93" s="119">
        <v>0</v>
      </c>
      <c r="E93" s="119">
        <v>0</v>
      </c>
      <c r="F93" s="119">
        <v>0</v>
      </c>
      <c r="G93" s="119">
        <v>0</v>
      </c>
    </row>
    <row r="94" spans="1:7">
      <c r="A94" s="267" t="s">
        <v>65</v>
      </c>
      <c r="B94" s="246"/>
      <c r="C94" s="114">
        <v>19622.740000000002</v>
      </c>
      <c r="D94" s="115">
        <v>0</v>
      </c>
      <c r="E94" s="115">
        <v>0</v>
      </c>
      <c r="F94" s="115">
        <v>0</v>
      </c>
      <c r="G94" s="115">
        <v>0</v>
      </c>
    </row>
    <row r="95" spans="1:7">
      <c r="A95" s="245" t="s">
        <v>555</v>
      </c>
      <c r="B95" s="246"/>
      <c r="C95" s="108">
        <v>2125.6999999999998</v>
      </c>
      <c r="D95" s="109">
        <v>0</v>
      </c>
      <c r="E95" s="109">
        <v>0</v>
      </c>
      <c r="F95" s="109">
        <v>0</v>
      </c>
      <c r="G95" s="109">
        <v>0</v>
      </c>
    </row>
    <row r="96" spans="1:7">
      <c r="A96" s="265" t="s">
        <v>48</v>
      </c>
      <c r="B96" s="246"/>
      <c r="C96" s="116">
        <v>2125.6999999999998</v>
      </c>
      <c r="D96" s="117">
        <v>0</v>
      </c>
      <c r="E96" s="117">
        <v>0</v>
      </c>
      <c r="F96" s="117">
        <v>0</v>
      </c>
      <c r="G96" s="117">
        <v>0</v>
      </c>
    </row>
    <row r="97" spans="1:7">
      <c r="A97" s="264" t="s">
        <v>46</v>
      </c>
      <c r="B97" s="246"/>
      <c r="C97" s="118">
        <v>1393.7</v>
      </c>
      <c r="D97" s="119">
        <v>0</v>
      </c>
      <c r="E97" s="119">
        <v>0</v>
      </c>
      <c r="F97" s="119">
        <v>0</v>
      </c>
      <c r="G97" s="119">
        <v>0</v>
      </c>
    </row>
    <row r="98" spans="1:7">
      <c r="A98" s="264" t="s">
        <v>43</v>
      </c>
      <c r="B98" s="246"/>
      <c r="C98" s="118">
        <v>732</v>
      </c>
      <c r="D98" s="119">
        <v>0</v>
      </c>
      <c r="E98" s="119">
        <v>0</v>
      </c>
      <c r="F98" s="119">
        <v>0</v>
      </c>
      <c r="G98" s="119">
        <v>0</v>
      </c>
    </row>
    <row r="99" spans="1:7">
      <c r="A99" s="245" t="s">
        <v>558</v>
      </c>
      <c r="B99" s="246"/>
      <c r="C99" s="108">
        <v>16218.53</v>
      </c>
      <c r="D99" s="109">
        <v>0</v>
      </c>
      <c r="E99" s="109">
        <v>0</v>
      </c>
      <c r="F99" s="109">
        <v>0</v>
      </c>
      <c r="G99" s="109">
        <v>0</v>
      </c>
    </row>
    <row r="100" spans="1:7">
      <c r="A100" s="265" t="s">
        <v>48</v>
      </c>
      <c r="B100" s="246"/>
      <c r="C100" s="116">
        <v>16094.96</v>
      </c>
      <c r="D100" s="117">
        <v>0</v>
      </c>
      <c r="E100" s="117">
        <v>0</v>
      </c>
      <c r="F100" s="117">
        <v>0</v>
      </c>
      <c r="G100" s="117">
        <v>0</v>
      </c>
    </row>
    <row r="101" spans="1:7">
      <c r="A101" s="264" t="s">
        <v>46</v>
      </c>
      <c r="B101" s="246"/>
      <c r="C101" s="118">
        <v>16094.96</v>
      </c>
      <c r="D101" s="119">
        <v>0</v>
      </c>
      <c r="E101" s="119">
        <v>0</v>
      </c>
      <c r="F101" s="119">
        <v>0</v>
      </c>
      <c r="G101" s="119">
        <v>0</v>
      </c>
    </row>
    <row r="102" spans="1:7">
      <c r="A102" s="265" t="s">
        <v>42</v>
      </c>
      <c r="B102" s="246"/>
      <c r="C102" s="116">
        <v>123.57</v>
      </c>
      <c r="D102" s="117">
        <v>0</v>
      </c>
      <c r="E102" s="117">
        <v>0</v>
      </c>
      <c r="F102" s="117">
        <v>0</v>
      </c>
      <c r="G102" s="117">
        <v>0</v>
      </c>
    </row>
    <row r="103" spans="1:7">
      <c r="A103" s="264" t="s">
        <v>40</v>
      </c>
      <c r="B103" s="246"/>
      <c r="C103" s="118">
        <v>123.57</v>
      </c>
      <c r="D103" s="119">
        <v>0</v>
      </c>
      <c r="E103" s="119">
        <v>0</v>
      </c>
      <c r="F103" s="119">
        <v>0</v>
      </c>
      <c r="G103" s="119">
        <v>0</v>
      </c>
    </row>
    <row r="104" spans="1:7">
      <c r="A104" s="245" t="s">
        <v>560</v>
      </c>
      <c r="B104" s="246"/>
      <c r="C104" s="108">
        <v>508.01</v>
      </c>
      <c r="D104" s="109">
        <v>0</v>
      </c>
      <c r="E104" s="109">
        <v>0</v>
      </c>
      <c r="F104" s="109">
        <v>0</v>
      </c>
      <c r="G104" s="109">
        <v>0</v>
      </c>
    </row>
    <row r="105" spans="1:7">
      <c r="A105" s="265" t="s">
        <v>48</v>
      </c>
      <c r="B105" s="246"/>
      <c r="C105" s="116">
        <v>508.01</v>
      </c>
      <c r="D105" s="117">
        <v>0</v>
      </c>
      <c r="E105" s="117">
        <v>0</v>
      </c>
      <c r="F105" s="117">
        <v>0</v>
      </c>
      <c r="G105" s="117">
        <v>0</v>
      </c>
    </row>
    <row r="106" spans="1:7">
      <c r="A106" s="264" t="s">
        <v>47</v>
      </c>
      <c r="B106" s="246"/>
      <c r="C106" s="118">
        <v>172.01</v>
      </c>
      <c r="D106" s="119">
        <v>0</v>
      </c>
      <c r="E106" s="119">
        <v>0</v>
      </c>
      <c r="F106" s="119">
        <v>0</v>
      </c>
      <c r="G106" s="119">
        <v>0</v>
      </c>
    </row>
    <row r="107" spans="1:7">
      <c r="A107" s="264" t="s">
        <v>43</v>
      </c>
      <c r="B107" s="246"/>
      <c r="C107" s="118">
        <v>336</v>
      </c>
      <c r="D107" s="119">
        <v>0</v>
      </c>
      <c r="E107" s="119">
        <v>0</v>
      </c>
      <c r="F107" s="119">
        <v>0</v>
      </c>
      <c r="G107" s="119">
        <v>0</v>
      </c>
    </row>
    <row r="108" spans="1:7">
      <c r="A108" s="245" t="s">
        <v>561</v>
      </c>
      <c r="B108" s="246"/>
      <c r="C108" s="108">
        <v>120</v>
      </c>
      <c r="D108" s="109">
        <v>0</v>
      </c>
      <c r="E108" s="109">
        <v>0</v>
      </c>
      <c r="F108" s="109">
        <v>0</v>
      </c>
      <c r="G108" s="109">
        <v>0</v>
      </c>
    </row>
    <row r="109" spans="1:7">
      <c r="A109" s="265" t="s">
        <v>48</v>
      </c>
      <c r="B109" s="246"/>
      <c r="C109" s="116">
        <v>120</v>
      </c>
      <c r="D109" s="117">
        <v>0</v>
      </c>
      <c r="E109" s="117">
        <v>0</v>
      </c>
      <c r="F109" s="117">
        <v>0</v>
      </c>
      <c r="G109" s="117">
        <v>0</v>
      </c>
    </row>
    <row r="110" spans="1:7">
      <c r="A110" s="264" t="s">
        <v>43</v>
      </c>
      <c r="B110" s="246"/>
      <c r="C110" s="118">
        <v>120</v>
      </c>
      <c r="D110" s="119">
        <v>0</v>
      </c>
      <c r="E110" s="119">
        <v>0</v>
      </c>
      <c r="F110" s="119">
        <v>0</v>
      </c>
      <c r="G110" s="119">
        <v>0</v>
      </c>
    </row>
    <row r="111" spans="1:7">
      <c r="A111" s="245" t="s">
        <v>562</v>
      </c>
      <c r="B111" s="246"/>
      <c r="C111" s="108">
        <v>650.5</v>
      </c>
      <c r="D111" s="109">
        <v>0</v>
      </c>
      <c r="E111" s="109">
        <v>0</v>
      </c>
      <c r="F111" s="109">
        <v>0</v>
      </c>
      <c r="G111" s="109">
        <v>0</v>
      </c>
    </row>
    <row r="112" spans="1:7">
      <c r="A112" s="265" t="s">
        <v>48</v>
      </c>
      <c r="B112" s="246"/>
      <c r="C112" s="116">
        <v>650.5</v>
      </c>
      <c r="D112" s="117">
        <v>0</v>
      </c>
      <c r="E112" s="117">
        <v>0</v>
      </c>
      <c r="F112" s="117">
        <v>0</v>
      </c>
      <c r="G112" s="117">
        <v>0</v>
      </c>
    </row>
    <row r="113" spans="1:7">
      <c r="A113" s="264" t="s">
        <v>46</v>
      </c>
      <c r="B113" s="246"/>
      <c r="C113" s="118">
        <v>650.5</v>
      </c>
      <c r="D113" s="119">
        <v>0</v>
      </c>
      <c r="E113" s="119">
        <v>0</v>
      </c>
      <c r="F113" s="119">
        <v>0</v>
      </c>
      <c r="G113" s="119">
        <v>0</v>
      </c>
    </row>
    <row r="114" spans="1:7">
      <c r="A114" s="267" t="s">
        <v>64</v>
      </c>
      <c r="B114" s="246"/>
      <c r="C114" s="114">
        <v>10878.21</v>
      </c>
      <c r="D114" s="115">
        <v>0</v>
      </c>
      <c r="E114" s="115">
        <v>0</v>
      </c>
      <c r="F114" s="115">
        <v>0</v>
      </c>
      <c r="G114" s="115">
        <v>0</v>
      </c>
    </row>
    <row r="115" spans="1:7">
      <c r="A115" s="245" t="s">
        <v>559</v>
      </c>
      <c r="B115" s="246"/>
      <c r="C115" s="108">
        <v>10878.21</v>
      </c>
      <c r="D115" s="109">
        <v>0</v>
      </c>
      <c r="E115" s="109">
        <v>0</v>
      </c>
      <c r="F115" s="109">
        <v>0</v>
      </c>
      <c r="G115" s="109">
        <v>0</v>
      </c>
    </row>
    <row r="116" spans="1:7">
      <c r="A116" s="265" t="s">
        <v>48</v>
      </c>
      <c r="B116" s="246"/>
      <c r="C116" s="116">
        <v>10878.21</v>
      </c>
      <c r="D116" s="117">
        <v>0</v>
      </c>
      <c r="E116" s="117">
        <v>0</v>
      </c>
      <c r="F116" s="117">
        <v>0</v>
      </c>
      <c r="G116" s="117">
        <v>0</v>
      </c>
    </row>
    <row r="117" spans="1:7">
      <c r="A117" s="264" t="s">
        <v>46</v>
      </c>
      <c r="B117" s="246"/>
      <c r="C117" s="118">
        <v>10878.21</v>
      </c>
      <c r="D117" s="119">
        <v>0</v>
      </c>
      <c r="E117" s="119">
        <v>0</v>
      </c>
      <c r="F117" s="119">
        <v>0</v>
      </c>
      <c r="G117" s="119">
        <v>0</v>
      </c>
    </row>
    <row r="118" spans="1:7">
      <c r="A118" s="267" t="s">
        <v>63</v>
      </c>
      <c r="B118" s="246"/>
      <c r="C118" s="114">
        <v>1941.28</v>
      </c>
      <c r="D118" s="115">
        <v>0</v>
      </c>
      <c r="E118" s="115">
        <v>0</v>
      </c>
      <c r="F118" s="115">
        <v>0</v>
      </c>
      <c r="G118" s="115">
        <v>0</v>
      </c>
    </row>
    <row r="119" spans="1:7">
      <c r="A119" s="245" t="s">
        <v>555</v>
      </c>
      <c r="B119" s="246"/>
      <c r="C119" s="108">
        <v>1941.28</v>
      </c>
      <c r="D119" s="109">
        <v>0</v>
      </c>
      <c r="E119" s="109">
        <v>0</v>
      </c>
      <c r="F119" s="109">
        <v>0</v>
      </c>
      <c r="G119" s="109">
        <v>0</v>
      </c>
    </row>
    <row r="120" spans="1:7">
      <c r="A120" s="265" t="s">
        <v>48</v>
      </c>
      <c r="B120" s="246"/>
      <c r="C120" s="116">
        <v>1941.28</v>
      </c>
      <c r="D120" s="117">
        <v>0</v>
      </c>
      <c r="E120" s="117">
        <v>0</v>
      </c>
      <c r="F120" s="117">
        <v>0</v>
      </c>
      <c r="G120" s="117">
        <v>0</v>
      </c>
    </row>
    <row r="121" spans="1:7">
      <c r="A121" s="264" t="s">
        <v>47</v>
      </c>
      <c r="B121" s="246"/>
      <c r="C121" s="118">
        <v>1118.74</v>
      </c>
      <c r="D121" s="119">
        <v>0</v>
      </c>
      <c r="E121" s="119">
        <v>0</v>
      </c>
      <c r="F121" s="119">
        <v>0</v>
      </c>
      <c r="G121" s="119">
        <v>0</v>
      </c>
    </row>
    <row r="122" spans="1:7">
      <c r="A122" s="264" t="s">
        <v>46</v>
      </c>
      <c r="B122" s="246"/>
      <c r="C122" s="118">
        <v>822.54</v>
      </c>
      <c r="D122" s="119">
        <v>0</v>
      </c>
      <c r="E122" s="119">
        <v>0</v>
      </c>
      <c r="F122" s="119">
        <v>0</v>
      </c>
      <c r="G122" s="119">
        <v>0</v>
      </c>
    </row>
    <row r="123" spans="1:7">
      <c r="A123" s="267" t="s">
        <v>575</v>
      </c>
      <c r="B123" s="246"/>
      <c r="C123" s="114">
        <v>18248.8</v>
      </c>
      <c r="D123" s="115">
        <v>0</v>
      </c>
      <c r="E123" s="115">
        <v>0</v>
      </c>
      <c r="F123" s="115">
        <v>0</v>
      </c>
      <c r="G123" s="115">
        <v>0</v>
      </c>
    </row>
    <row r="124" spans="1:7">
      <c r="A124" s="245" t="s">
        <v>560</v>
      </c>
      <c r="B124" s="246"/>
      <c r="C124" s="108">
        <v>18248.8</v>
      </c>
      <c r="D124" s="109">
        <v>0</v>
      </c>
      <c r="E124" s="109">
        <v>0</v>
      </c>
      <c r="F124" s="109">
        <v>0</v>
      </c>
      <c r="G124" s="109">
        <v>0</v>
      </c>
    </row>
    <row r="125" spans="1:7">
      <c r="A125" s="265" t="s">
        <v>48</v>
      </c>
      <c r="B125" s="246"/>
      <c r="C125" s="116">
        <v>18248.8</v>
      </c>
      <c r="D125" s="117">
        <v>0</v>
      </c>
      <c r="E125" s="117">
        <v>0</v>
      </c>
      <c r="F125" s="117">
        <v>0</v>
      </c>
      <c r="G125" s="117">
        <v>0</v>
      </c>
    </row>
    <row r="126" spans="1:7">
      <c r="A126" s="264" t="s">
        <v>46</v>
      </c>
      <c r="B126" s="246"/>
      <c r="C126" s="118">
        <v>18248.8</v>
      </c>
      <c r="D126" s="119">
        <v>0</v>
      </c>
      <c r="E126" s="119">
        <v>0</v>
      </c>
      <c r="F126" s="119">
        <v>0</v>
      </c>
      <c r="G126" s="119">
        <v>0</v>
      </c>
    </row>
    <row r="127" spans="1:7">
      <c r="A127" s="267" t="s">
        <v>576</v>
      </c>
      <c r="B127" s="246"/>
      <c r="C127" s="114">
        <v>185969.33</v>
      </c>
      <c r="D127" s="115">
        <v>0</v>
      </c>
      <c r="E127" s="115">
        <v>0</v>
      </c>
      <c r="F127" s="115">
        <v>0</v>
      </c>
      <c r="G127" s="115">
        <v>0</v>
      </c>
    </row>
    <row r="128" spans="1:7">
      <c r="A128" s="245" t="s">
        <v>555</v>
      </c>
      <c r="B128" s="246"/>
      <c r="C128" s="108">
        <v>49340.18</v>
      </c>
      <c r="D128" s="109">
        <v>0</v>
      </c>
      <c r="E128" s="109">
        <v>0</v>
      </c>
      <c r="F128" s="109">
        <v>0</v>
      </c>
      <c r="G128" s="109">
        <v>0</v>
      </c>
    </row>
    <row r="129" spans="1:7">
      <c r="A129" s="265" t="s">
        <v>48</v>
      </c>
      <c r="B129" s="246"/>
      <c r="C129" s="116">
        <v>49340.18</v>
      </c>
      <c r="D129" s="117">
        <v>0</v>
      </c>
      <c r="E129" s="117">
        <v>0</v>
      </c>
      <c r="F129" s="117">
        <v>0</v>
      </c>
      <c r="G129" s="117">
        <v>0</v>
      </c>
    </row>
    <row r="130" spans="1:7">
      <c r="A130" s="264" t="s">
        <v>47</v>
      </c>
      <c r="B130" s="246"/>
      <c r="C130" s="118">
        <v>45809.77</v>
      </c>
      <c r="D130" s="119">
        <v>0</v>
      </c>
      <c r="E130" s="119">
        <v>0</v>
      </c>
      <c r="F130" s="119">
        <v>0</v>
      </c>
      <c r="G130" s="119">
        <v>0</v>
      </c>
    </row>
    <row r="131" spans="1:7">
      <c r="A131" s="264" t="s">
        <v>46</v>
      </c>
      <c r="B131" s="246"/>
      <c r="C131" s="118">
        <v>3530.41</v>
      </c>
      <c r="D131" s="119">
        <v>0</v>
      </c>
      <c r="E131" s="119">
        <v>0</v>
      </c>
      <c r="F131" s="119">
        <v>0</v>
      </c>
      <c r="G131" s="119">
        <v>0</v>
      </c>
    </row>
    <row r="132" spans="1:7">
      <c r="A132" s="245" t="s">
        <v>559</v>
      </c>
      <c r="B132" s="246"/>
      <c r="C132" s="108">
        <v>136629.15</v>
      </c>
      <c r="D132" s="109">
        <v>0</v>
      </c>
      <c r="E132" s="109">
        <v>0</v>
      </c>
      <c r="F132" s="109">
        <v>0</v>
      </c>
      <c r="G132" s="109">
        <v>0</v>
      </c>
    </row>
    <row r="133" spans="1:7">
      <c r="A133" s="265" t="s">
        <v>48</v>
      </c>
      <c r="B133" s="246"/>
      <c r="C133" s="116">
        <v>136629.15</v>
      </c>
      <c r="D133" s="117">
        <v>0</v>
      </c>
      <c r="E133" s="117">
        <v>0</v>
      </c>
      <c r="F133" s="117">
        <v>0</v>
      </c>
      <c r="G133" s="117">
        <v>0</v>
      </c>
    </row>
    <row r="134" spans="1:7">
      <c r="A134" s="264" t="s">
        <v>47</v>
      </c>
      <c r="B134" s="246"/>
      <c r="C134" s="118">
        <v>133629.15</v>
      </c>
      <c r="D134" s="119">
        <v>0</v>
      </c>
      <c r="E134" s="119">
        <v>0</v>
      </c>
      <c r="F134" s="119">
        <v>0</v>
      </c>
      <c r="G134" s="119">
        <v>0</v>
      </c>
    </row>
    <row r="135" spans="1:7">
      <c r="A135" s="264" t="s">
        <v>46</v>
      </c>
      <c r="B135" s="246"/>
      <c r="C135" s="118">
        <v>3000</v>
      </c>
      <c r="D135" s="119">
        <v>0</v>
      </c>
      <c r="E135" s="119">
        <v>0</v>
      </c>
      <c r="F135" s="119">
        <v>0</v>
      </c>
      <c r="G135" s="119">
        <v>0</v>
      </c>
    </row>
    <row r="136" spans="1:7">
      <c r="A136" s="267" t="s">
        <v>577</v>
      </c>
      <c r="B136" s="246"/>
      <c r="C136" s="114">
        <v>91981.37</v>
      </c>
      <c r="D136" s="115">
        <v>0</v>
      </c>
      <c r="E136" s="115">
        <v>0</v>
      </c>
      <c r="F136" s="115">
        <v>0</v>
      </c>
      <c r="G136" s="115">
        <v>0</v>
      </c>
    </row>
    <row r="137" spans="1:7">
      <c r="A137" s="245" t="s">
        <v>555</v>
      </c>
      <c r="B137" s="246"/>
      <c r="C137" s="108">
        <v>6097.42</v>
      </c>
      <c r="D137" s="109">
        <v>0</v>
      </c>
      <c r="E137" s="109">
        <v>0</v>
      </c>
      <c r="F137" s="109">
        <v>0</v>
      </c>
      <c r="G137" s="109">
        <v>0</v>
      </c>
    </row>
    <row r="138" spans="1:7">
      <c r="A138" s="265" t="s">
        <v>48</v>
      </c>
      <c r="B138" s="246"/>
      <c r="C138" s="116">
        <v>6097.42</v>
      </c>
      <c r="D138" s="117">
        <v>0</v>
      </c>
      <c r="E138" s="117">
        <v>0</v>
      </c>
      <c r="F138" s="117">
        <v>0</v>
      </c>
      <c r="G138" s="117">
        <v>0</v>
      </c>
    </row>
    <row r="139" spans="1:7">
      <c r="A139" s="264" t="s">
        <v>47</v>
      </c>
      <c r="B139" s="246"/>
      <c r="C139" s="118">
        <v>3362.64</v>
      </c>
      <c r="D139" s="119">
        <v>0</v>
      </c>
      <c r="E139" s="119">
        <v>0</v>
      </c>
      <c r="F139" s="119">
        <v>0</v>
      </c>
      <c r="G139" s="119">
        <v>0</v>
      </c>
    </row>
    <row r="140" spans="1:7">
      <c r="A140" s="264" t="s">
        <v>46</v>
      </c>
      <c r="B140" s="246"/>
      <c r="C140" s="118">
        <v>2734.78</v>
      </c>
      <c r="D140" s="119">
        <v>0</v>
      </c>
      <c r="E140" s="119">
        <v>0</v>
      </c>
      <c r="F140" s="119">
        <v>0</v>
      </c>
      <c r="G140" s="119">
        <v>0</v>
      </c>
    </row>
    <row r="141" spans="1:7">
      <c r="A141" s="245" t="s">
        <v>559</v>
      </c>
      <c r="B141" s="246"/>
      <c r="C141" s="108">
        <v>85883.95</v>
      </c>
      <c r="D141" s="109">
        <v>0</v>
      </c>
      <c r="E141" s="109">
        <v>0</v>
      </c>
      <c r="F141" s="109">
        <v>0</v>
      </c>
      <c r="G141" s="109">
        <v>0</v>
      </c>
    </row>
    <row r="142" spans="1:7">
      <c r="A142" s="265" t="s">
        <v>48</v>
      </c>
      <c r="B142" s="246"/>
      <c r="C142" s="116">
        <v>85883.95</v>
      </c>
      <c r="D142" s="117">
        <v>0</v>
      </c>
      <c r="E142" s="117">
        <v>0</v>
      </c>
      <c r="F142" s="117">
        <v>0</v>
      </c>
      <c r="G142" s="117">
        <v>0</v>
      </c>
    </row>
    <row r="143" spans="1:7">
      <c r="A143" s="264" t="s">
        <v>47</v>
      </c>
      <c r="B143" s="246"/>
      <c r="C143" s="118">
        <v>83351.75</v>
      </c>
      <c r="D143" s="119">
        <v>0</v>
      </c>
      <c r="E143" s="119">
        <v>0</v>
      </c>
      <c r="F143" s="119">
        <v>0</v>
      </c>
      <c r="G143" s="119">
        <v>0</v>
      </c>
    </row>
    <row r="144" spans="1:7">
      <c r="A144" s="264" t="s">
        <v>46</v>
      </c>
      <c r="B144" s="246"/>
      <c r="C144" s="118">
        <v>2532.1999999999998</v>
      </c>
      <c r="D144" s="119">
        <v>0</v>
      </c>
      <c r="E144" s="119">
        <v>0</v>
      </c>
      <c r="F144" s="119">
        <v>0</v>
      </c>
      <c r="G144" s="119">
        <v>0</v>
      </c>
    </row>
    <row r="145" spans="1:7">
      <c r="A145" s="266" t="s">
        <v>109</v>
      </c>
      <c r="B145" s="246"/>
      <c r="C145" s="112">
        <v>0</v>
      </c>
      <c r="D145" s="113">
        <v>6380463</v>
      </c>
      <c r="E145" s="113">
        <v>0</v>
      </c>
      <c r="F145" s="113">
        <v>0</v>
      </c>
      <c r="G145" s="113">
        <v>0</v>
      </c>
    </row>
    <row r="146" spans="1:7">
      <c r="A146" s="267" t="s">
        <v>110</v>
      </c>
      <c r="B146" s="246"/>
      <c r="C146" s="114">
        <v>0</v>
      </c>
      <c r="D146" s="115">
        <v>342602</v>
      </c>
      <c r="E146" s="115">
        <v>0</v>
      </c>
      <c r="F146" s="115">
        <v>0</v>
      </c>
      <c r="G146" s="115">
        <v>0</v>
      </c>
    </row>
    <row r="147" spans="1:7">
      <c r="A147" s="245" t="s">
        <v>187</v>
      </c>
      <c r="B147" s="246"/>
      <c r="C147" s="108">
        <v>0</v>
      </c>
      <c r="D147" s="109">
        <v>67200</v>
      </c>
      <c r="E147" s="109">
        <v>0</v>
      </c>
      <c r="F147" s="109">
        <v>0</v>
      </c>
      <c r="G147" s="109">
        <v>0</v>
      </c>
    </row>
    <row r="148" spans="1:7">
      <c r="A148" s="265" t="s">
        <v>48</v>
      </c>
      <c r="B148" s="246"/>
      <c r="C148" s="116">
        <v>0</v>
      </c>
      <c r="D148" s="117">
        <v>67200</v>
      </c>
      <c r="E148" s="117">
        <v>0</v>
      </c>
      <c r="F148" s="117">
        <v>0</v>
      </c>
      <c r="G148" s="117">
        <v>0</v>
      </c>
    </row>
    <row r="149" spans="1:7">
      <c r="A149" s="264" t="s">
        <v>46</v>
      </c>
      <c r="B149" s="246"/>
      <c r="C149" s="118">
        <v>0</v>
      </c>
      <c r="D149" s="119">
        <v>66600</v>
      </c>
      <c r="E149" s="119">
        <v>0</v>
      </c>
      <c r="F149" s="119">
        <v>0</v>
      </c>
      <c r="G149" s="119">
        <v>0</v>
      </c>
    </row>
    <row r="150" spans="1:7">
      <c r="A150" s="264" t="s">
        <v>43</v>
      </c>
      <c r="B150" s="246"/>
      <c r="C150" s="118">
        <v>0</v>
      </c>
      <c r="D150" s="119">
        <v>600</v>
      </c>
      <c r="E150" s="119">
        <v>0</v>
      </c>
      <c r="F150" s="119">
        <v>0</v>
      </c>
      <c r="G150" s="119">
        <v>0</v>
      </c>
    </row>
    <row r="151" spans="1:7">
      <c r="A151" s="245" t="s">
        <v>563</v>
      </c>
      <c r="B151" s="246"/>
      <c r="C151" s="108">
        <v>0</v>
      </c>
      <c r="D151" s="109">
        <v>13501</v>
      </c>
      <c r="E151" s="109">
        <v>0</v>
      </c>
      <c r="F151" s="109">
        <v>0</v>
      </c>
      <c r="G151" s="109">
        <v>0</v>
      </c>
    </row>
    <row r="152" spans="1:7">
      <c r="A152" s="265" t="s">
        <v>48</v>
      </c>
      <c r="B152" s="246"/>
      <c r="C152" s="116">
        <v>0</v>
      </c>
      <c r="D152" s="117">
        <v>13501</v>
      </c>
      <c r="E152" s="117">
        <v>0</v>
      </c>
      <c r="F152" s="117">
        <v>0</v>
      </c>
      <c r="G152" s="117">
        <v>0</v>
      </c>
    </row>
    <row r="153" spans="1:7">
      <c r="A153" s="264" t="s">
        <v>46</v>
      </c>
      <c r="B153" s="246"/>
      <c r="C153" s="118">
        <v>0</v>
      </c>
      <c r="D153" s="119">
        <v>13501</v>
      </c>
      <c r="E153" s="119">
        <v>0</v>
      </c>
      <c r="F153" s="119">
        <v>0</v>
      </c>
      <c r="G153" s="119">
        <v>0</v>
      </c>
    </row>
    <row r="154" spans="1:7">
      <c r="A154" s="245" t="s">
        <v>564</v>
      </c>
      <c r="B154" s="246"/>
      <c r="C154" s="108">
        <v>0</v>
      </c>
      <c r="D154" s="109">
        <v>240000</v>
      </c>
      <c r="E154" s="109">
        <v>0</v>
      </c>
      <c r="F154" s="109">
        <v>0</v>
      </c>
      <c r="G154" s="109">
        <v>0</v>
      </c>
    </row>
    <row r="155" spans="1:7">
      <c r="A155" s="265" t="s">
        <v>48</v>
      </c>
      <c r="B155" s="246"/>
      <c r="C155" s="116">
        <v>0</v>
      </c>
      <c r="D155" s="117">
        <v>240000</v>
      </c>
      <c r="E155" s="117">
        <v>0</v>
      </c>
      <c r="F155" s="117">
        <v>0</v>
      </c>
      <c r="G155" s="117">
        <v>0</v>
      </c>
    </row>
    <row r="156" spans="1:7">
      <c r="A156" s="264" t="s">
        <v>46</v>
      </c>
      <c r="B156" s="246"/>
      <c r="C156" s="118">
        <v>0</v>
      </c>
      <c r="D156" s="119">
        <v>238750</v>
      </c>
      <c r="E156" s="119">
        <v>0</v>
      </c>
      <c r="F156" s="119">
        <v>0</v>
      </c>
      <c r="G156" s="119">
        <v>0</v>
      </c>
    </row>
    <row r="157" spans="1:7">
      <c r="A157" s="264" t="s">
        <v>45</v>
      </c>
      <c r="B157" s="246"/>
      <c r="C157" s="118">
        <v>0</v>
      </c>
      <c r="D157" s="119">
        <v>1250</v>
      </c>
      <c r="E157" s="119">
        <v>0</v>
      </c>
      <c r="F157" s="119">
        <v>0</v>
      </c>
      <c r="G157" s="119">
        <v>0</v>
      </c>
    </row>
    <row r="158" spans="1:7">
      <c r="A158" s="245" t="s">
        <v>567</v>
      </c>
      <c r="B158" s="246"/>
      <c r="C158" s="108">
        <v>0</v>
      </c>
      <c r="D158" s="109">
        <v>10500</v>
      </c>
      <c r="E158" s="109">
        <v>0</v>
      </c>
      <c r="F158" s="109">
        <v>0</v>
      </c>
      <c r="G158" s="109">
        <v>0</v>
      </c>
    </row>
    <row r="159" spans="1:7">
      <c r="A159" s="265" t="s">
        <v>48</v>
      </c>
      <c r="B159" s="246"/>
      <c r="C159" s="116">
        <v>0</v>
      </c>
      <c r="D159" s="117">
        <v>10500</v>
      </c>
      <c r="E159" s="117">
        <v>0</v>
      </c>
      <c r="F159" s="117">
        <v>0</v>
      </c>
      <c r="G159" s="117">
        <v>0</v>
      </c>
    </row>
    <row r="160" spans="1:7">
      <c r="A160" s="264" t="s">
        <v>46</v>
      </c>
      <c r="B160" s="246"/>
      <c r="C160" s="118">
        <v>0</v>
      </c>
      <c r="D160" s="119">
        <v>3600</v>
      </c>
      <c r="E160" s="119">
        <v>0</v>
      </c>
      <c r="F160" s="119">
        <v>0</v>
      </c>
      <c r="G160" s="119">
        <v>0</v>
      </c>
    </row>
    <row r="161" spans="1:7">
      <c r="A161" s="264" t="s">
        <v>43</v>
      </c>
      <c r="B161" s="246"/>
      <c r="C161" s="118">
        <v>0</v>
      </c>
      <c r="D161" s="119">
        <v>1500</v>
      </c>
      <c r="E161" s="119">
        <v>0</v>
      </c>
      <c r="F161" s="119">
        <v>0</v>
      </c>
      <c r="G161" s="119">
        <v>0</v>
      </c>
    </row>
    <row r="162" spans="1:7">
      <c r="A162" s="264" t="s">
        <v>91</v>
      </c>
      <c r="B162" s="246"/>
      <c r="C162" s="118">
        <v>0</v>
      </c>
      <c r="D162" s="119">
        <v>5400</v>
      </c>
      <c r="E162" s="119">
        <v>0</v>
      </c>
      <c r="F162" s="119">
        <v>0</v>
      </c>
      <c r="G162" s="119">
        <v>0</v>
      </c>
    </row>
    <row r="163" spans="1:7">
      <c r="A163" s="245" t="s">
        <v>568</v>
      </c>
      <c r="B163" s="246"/>
      <c r="C163" s="108">
        <v>0</v>
      </c>
      <c r="D163" s="109">
        <v>2671</v>
      </c>
      <c r="E163" s="109">
        <v>0</v>
      </c>
      <c r="F163" s="109">
        <v>0</v>
      </c>
      <c r="G163" s="109">
        <v>0</v>
      </c>
    </row>
    <row r="164" spans="1:7">
      <c r="A164" s="265" t="s">
        <v>48</v>
      </c>
      <c r="B164" s="246"/>
      <c r="C164" s="116">
        <v>0</v>
      </c>
      <c r="D164" s="117">
        <v>2671</v>
      </c>
      <c r="E164" s="117">
        <v>0</v>
      </c>
      <c r="F164" s="117">
        <v>0</v>
      </c>
      <c r="G164" s="117">
        <v>0</v>
      </c>
    </row>
    <row r="165" spans="1:7">
      <c r="A165" s="264" t="s">
        <v>46</v>
      </c>
      <c r="B165" s="246"/>
      <c r="C165" s="118">
        <v>0</v>
      </c>
      <c r="D165" s="119">
        <v>2671</v>
      </c>
      <c r="E165" s="119">
        <v>0</v>
      </c>
      <c r="F165" s="119">
        <v>0</v>
      </c>
      <c r="G165" s="119">
        <v>0</v>
      </c>
    </row>
    <row r="166" spans="1:7">
      <c r="A166" s="245" t="s">
        <v>571</v>
      </c>
      <c r="B166" s="246"/>
      <c r="C166" s="108">
        <v>0</v>
      </c>
      <c r="D166" s="109">
        <v>6730</v>
      </c>
      <c r="E166" s="109">
        <v>0</v>
      </c>
      <c r="F166" s="109">
        <v>0</v>
      </c>
      <c r="G166" s="109">
        <v>0</v>
      </c>
    </row>
    <row r="167" spans="1:7">
      <c r="A167" s="265" t="s">
        <v>48</v>
      </c>
      <c r="B167" s="246"/>
      <c r="C167" s="116">
        <v>0</v>
      </c>
      <c r="D167" s="117">
        <v>6730</v>
      </c>
      <c r="E167" s="117">
        <v>0</v>
      </c>
      <c r="F167" s="117">
        <v>0</v>
      </c>
      <c r="G167" s="117">
        <v>0</v>
      </c>
    </row>
    <row r="168" spans="1:7">
      <c r="A168" s="264" t="s">
        <v>46</v>
      </c>
      <c r="B168" s="246"/>
      <c r="C168" s="118">
        <v>0</v>
      </c>
      <c r="D168" s="119">
        <v>6730</v>
      </c>
      <c r="E168" s="119">
        <v>0</v>
      </c>
      <c r="F168" s="119">
        <v>0</v>
      </c>
      <c r="G168" s="119">
        <v>0</v>
      </c>
    </row>
    <row r="169" spans="1:7">
      <c r="A169" s="245" t="s">
        <v>572</v>
      </c>
      <c r="B169" s="246"/>
      <c r="C169" s="108">
        <v>0</v>
      </c>
      <c r="D169" s="109">
        <v>2000</v>
      </c>
      <c r="E169" s="109">
        <v>0</v>
      </c>
      <c r="F169" s="109">
        <v>0</v>
      </c>
      <c r="G169" s="109">
        <v>0</v>
      </c>
    </row>
    <row r="170" spans="1:7">
      <c r="A170" s="265" t="s">
        <v>48</v>
      </c>
      <c r="B170" s="246"/>
      <c r="C170" s="116">
        <v>0</v>
      </c>
      <c r="D170" s="117">
        <v>2000</v>
      </c>
      <c r="E170" s="117">
        <v>0</v>
      </c>
      <c r="F170" s="117">
        <v>0</v>
      </c>
      <c r="G170" s="117">
        <v>0</v>
      </c>
    </row>
    <row r="171" spans="1:7">
      <c r="A171" s="264" t="s">
        <v>46</v>
      </c>
      <c r="B171" s="246"/>
      <c r="C171" s="118">
        <v>0</v>
      </c>
      <c r="D171" s="119">
        <v>2000</v>
      </c>
      <c r="E171" s="119">
        <v>0</v>
      </c>
      <c r="F171" s="119">
        <v>0</v>
      </c>
      <c r="G171" s="119">
        <v>0</v>
      </c>
    </row>
    <row r="172" spans="1:7">
      <c r="A172" s="267" t="s">
        <v>70</v>
      </c>
      <c r="B172" s="246"/>
      <c r="C172" s="114">
        <v>0</v>
      </c>
      <c r="D172" s="115">
        <v>4093185</v>
      </c>
      <c r="E172" s="115">
        <v>0</v>
      </c>
      <c r="F172" s="115">
        <v>0</v>
      </c>
      <c r="G172" s="115">
        <v>0</v>
      </c>
    </row>
    <row r="173" spans="1:7">
      <c r="A173" s="245" t="s">
        <v>567</v>
      </c>
      <c r="B173" s="246"/>
      <c r="C173" s="108">
        <v>0</v>
      </c>
      <c r="D173" s="109">
        <v>4093185</v>
      </c>
      <c r="E173" s="109">
        <v>0</v>
      </c>
      <c r="F173" s="109">
        <v>0</v>
      </c>
      <c r="G173" s="109">
        <v>0</v>
      </c>
    </row>
    <row r="174" spans="1:7">
      <c r="A174" s="265" t="s">
        <v>48</v>
      </c>
      <c r="B174" s="246"/>
      <c r="C174" s="116">
        <v>0</v>
      </c>
      <c r="D174" s="117">
        <v>4093185</v>
      </c>
      <c r="E174" s="117">
        <v>0</v>
      </c>
      <c r="F174" s="117">
        <v>0</v>
      </c>
      <c r="G174" s="117">
        <v>0</v>
      </c>
    </row>
    <row r="175" spans="1:7">
      <c r="A175" s="264" t="s">
        <v>47</v>
      </c>
      <c r="B175" s="246"/>
      <c r="C175" s="118">
        <v>0</v>
      </c>
      <c r="D175" s="119">
        <v>3989185</v>
      </c>
      <c r="E175" s="119">
        <v>0</v>
      </c>
      <c r="F175" s="119">
        <v>0</v>
      </c>
      <c r="G175" s="119">
        <v>0</v>
      </c>
    </row>
    <row r="176" spans="1:7">
      <c r="A176" s="264" t="s">
        <v>46</v>
      </c>
      <c r="B176" s="246"/>
      <c r="C176" s="118">
        <v>0</v>
      </c>
      <c r="D176" s="119">
        <v>104000</v>
      </c>
      <c r="E176" s="119">
        <v>0</v>
      </c>
      <c r="F176" s="119">
        <v>0</v>
      </c>
      <c r="G176" s="119">
        <v>0</v>
      </c>
    </row>
    <row r="177" spans="1:7">
      <c r="A177" s="267" t="s">
        <v>111</v>
      </c>
      <c r="B177" s="246"/>
      <c r="C177" s="114">
        <v>0</v>
      </c>
      <c r="D177" s="115">
        <v>59687</v>
      </c>
      <c r="E177" s="115">
        <v>0</v>
      </c>
      <c r="F177" s="115">
        <v>0</v>
      </c>
      <c r="G177" s="115">
        <v>0</v>
      </c>
    </row>
    <row r="178" spans="1:7">
      <c r="A178" s="245" t="s">
        <v>187</v>
      </c>
      <c r="B178" s="246"/>
      <c r="C178" s="108">
        <v>0</v>
      </c>
      <c r="D178" s="109">
        <v>31930</v>
      </c>
      <c r="E178" s="109">
        <v>0</v>
      </c>
      <c r="F178" s="109">
        <v>0</v>
      </c>
      <c r="G178" s="109">
        <v>0</v>
      </c>
    </row>
    <row r="179" spans="1:7">
      <c r="A179" s="265" t="s">
        <v>42</v>
      </c>
      <c r="B179" s="246"/>
      <c r="C179" s="116">
        <v>0</v>
      </c>
      <c r="D179" s="117">
        <v>31930</v>
      </c>
      <c r="E179" s="117">
        <v>0</v>
      </c>
      <c r="F179" s="117">
        <v>0</v>
      </c>
      <c r="G179" s="117">
        <v>0</v>
      </c>
    </row>
    <row r="180" spans="1:7">
      <c r="A180" s="264" t="s">
        <v>41</v>
      </c>
      <c r="B180" s="246"/>
      <c r="C180" s="118">
        <v>0</v>
      </c>
      <c r="D180" s="119">
        <v>930</v>
      </c>
      <c r="E180" s="119">
        <v>0</v>
      </c>
      <c r="F180" s="119">
        <v>0</v>
      </c>
      <c r="G180" s="119">
        <v>0</v>
      </c>
    </row>
    <row r="181" spans="1:7">
      <c r="A181" s="264" t="s">
        <v>40</v>
      </c>
      <c r="B181" s="246"/>
      <c r="C181" s="118">
        <v>0</v>
      </c>
      <c r="D181" s="119">
        <v>31000</v>
      </c>
      <c r="E181" s="119">
        <v>0</v>
      </c>
      <c r="F181" s="119">
        <v>0</v>
      </c>
      <c r="G181" s="119">
        <v>0</v>
      </c>
    </row>
    <row r="182" spans="1:7">
      <c r="A182" s="245" t="s">
        <v>565</v>
      </c>
      <c r="B182" s="246"/>
      <c r="C182" s="108">
        <v>0</v>
      </c>
      <c r="D182" s="109">
        <v>24000</v>
      </c>
      <c r="E182" s="109">
        <v>0</v>
      </c>
      <c r="F182" s="109">
        <v>0</v>
      </c>
      <c r="G182" s="109">
        <v>0</v>
      </c>
    </row>
    <row r="183" spans="1:7">
      <c r="A183" s="265" t="s">
        <v>42</v>
      </c>
      <c r="B183" s="246"/>
      <c r="C183" s="116">
        <v>0</v>
      </c>
      <c r="D183" s="117">
        <v>24000</v>
      </c>
      <c r="E183" s="117">
        <v>0</v>
      </c>
      <c r="F183" s="117">
        <v>0</v>
      </c>
      <c r="G183" s="117">
        <v>0</v>
      </c>
    </row>
    <row r="184" spans="1:7">
      <c r="A184" s="264" t="s">
        <v>40</v>
      </c>
      <c r="B184" s="246"/>
      <c r="C184" s="118">
        <v>0</v>
      </c>
      <c r="D184" s="119">
        <v>24000</v>
      </c>
      <c r="E184" s="119">
        <v>0</v>
      </c>
      <c r="F184" s="119">
        <v>0</v>
      </c>
      <c r="G184" s="119">
        <v>0</v>
      </c>
    </row>
    <row r="185" spans="1:7">
      <c r="A185" s="245" t="s">
        <v>567</v>
      </c>
      <c r="B185" s="246"/>
      <c r="C185" s="108">
        <v>0</v>
      </c>
      <c r="D185" s="109">
        <v>2000</v>
      </c>
      <c r="E185" s="109">
        <v>0</v>
      </c>
      <c r="F185" s="109">
        <v>0</v>
      </c>
      <c r="G185" s="109">
        <v>0</v>
      </c>
    </row>
    <row r="186" spans="1:7">
      <c r="A186" s="265" t="s">
        <v>42</v>
      </c>
      <c r="B186" s="246"/>
      <c r="C186" s="116">
        <v>0</v>
      </c>
      <c r="D186" s="117">
        <v>2000</v>
      </c>
      <c r="E186" s="117">
        <v>0</v>
      </c>
      <c r="F186" s="117">
        <v>0</v>
      </c>
      <c r="G186" s="117">
        <v>0</v>
      </c>
    </row>
    <row r="187" spans="1:7">
      <c r="A187" s="264" t="s">
        <v>40</v>
      </c>
      <c r="B187" s="246"/>
      <c r="C187" s="118">
        <v>0</v>
      </c>
      <c r="D187" s="119">
        <v>2000</v>
      </c>
      <c r="E187" s="119">
        <v>0</v>
      </c>
      <c r="F187" s="119">
        <v>0</v>
      </c>
      <c r="G187" s="119">
        <v>0</v>
      </c>
    </row>
    <row r="188" spans="1:7">
      <c r="A188" s="245" t="s">
        <v>568</v>
      </c>
      <c r="B188" s="246"/>
      <c r="C188" s="108">
        <v>0</v>
      </c>
      <c r="D188" s="109">
        <v>757</v>
      </c>
      <c r="E188" s="109">
        <v>0</v>
      </c>
      <c r="F188" s="109">
        <v>0</v>
      </c>
      <c r="G188" s="109">
        <v>0</v>
      </c>
    </row>
    <row r="189" spans="1:7">
      <c r="A189" s="265" t="s">
        <v>42</v>
      </c>
      <c r="B189" s="246"/>
      <c r="C189" s="116">
        <v>0</v>
      </c>
      <c r="D189" s="117">
        <v>757</v>
      </c>
      <c r="E189" s="117">
        <v>0</v>
      </c>
      <c r="F189" s="117">
        <v>0</v>
      </c>
      <c r="G189" s="117">
        <v>0</v>
      </c>
    </row>
    <row r="190" spans="1:7">
      <c r="A190" s="264" t="s">
        <v>40</v>
      </c>
      <c r="B190" s="246"/>
      <c r="C190" s="118">
        <v>0</v>
      </c>
      <c r="D190" s="119">
        <v>757</v>
      </c>
      <c r="E190" s="119">
        <v>0</v>
      </c>
      <c r="F190" s="119">
        <v>0</v>
      </c>
      <c r="G190" s="119">
        <v>0</v>
      </c>
    </row>
    <row r="191" spans="1:7">
      <c r="A191" s="245" t="s">
        <v>569</v>
      </c>
      <c r="B191" s="246"/>
      <c r="C191" s="108">
        <v>0</v>
      </c>
      <c r="D191" s="109">
        <v>1000</v>
      </c>
      <c r="E191" s="109">
        <v>0</v>
      </c>
      <c r="F191" s="109">
        <v>0</v>
      </c>
      <c r="G191" s="109">
        <v>0</v>
      </c>
    </row>
    <row r="192" spans="1:7">
      <c r="A192" s="265" t="s">
        <v>42</v>
      </c>
      <c r="B192" s="246"/>
      <c r="C192" s="116">
        <v>0</v>
      </c>
      <c r="D192" s="117">
        <v>1000</v>
      </c>
      <c r="E192" s="117">
        <v>0</v>
      </c>
      <c r="F192" s="117">
        <v>0</v>
      </c>
      <c r="G192" s="117">
        <v>0</v>
      </c>
    </row>
    <row r="193" spans="1:7">
      <c r="A193" s="264" t="s">
        <v>40</v>
      </c>
      <c r="B193" s="246"/>
      <c r="C193" s="118">
        <v>0</v>
      </c>
      <c r="D193" s="119">
        <v>1000</v>
      </c>
      <c r="E193" s="119">
        <v>0</v>
      </c>
      <c r="F193" s="119">
        <v>0</v>
      </c>
      <c r="G193" s="119">
        <v>0</v>
      </c>
    </row>
    <row r="194" spans="1:7">
      <c r="A194" s="267" t="s">
        <v>112</v>
      </c>
      <c r="B194" s="246"/>
      <c r="C194" s="114">
        <v>0</v>
      </c>
      <c r="D194" s="115">
        <v>103300</v>
      </c>
      <c r="E194" s="115">
        <v>0</v>
      </c>
      <c r="F194" s="115">
        <v>0</v>
      </c>
      <c r="G194" s="115">
        <v>0</v>
      </c>
    </row>
    <row r="195" spans="1:7">
      <c r="A195" s="245" t="s">
        <v>187</v>
      </c>
      <c r="B195" s="246"/>
      <c r="C195" s="108">
        <v>0</v>
      </c>
      <c r="D195" s="109">
        <v>5500</v>
      </c>
      <c r="E195" s="109">
        <v>0</v>
      </c>
      <c r="F195" s="109">
        <v>0</v>
      </c>
      <c r="G195" s="109">
        <v>0</v>
      </c>
    </row>
    <row r="196" spans="1:7">
      <c r="A196" s="265" t="s">
        <v>42</v>
      </c>
      <c r="B196" s="246"/>
      <c r="C196" s="116">
        <v>0</v>
      </c>
      <c r="D196" s="117">
        <v>5500</v>
      </c>
      <c r="E196" s="117">
        <v>0</v>
      </c>
      <c r="F196" s="117">
        <v>0</v>
      </c>
      <c r="G196" s="117">
        <v>0</v>
      </c>
    </row>
    <row r="197" spans="1:7">
      <c r="A197" s="264" t="s">
        <v>40</v>
      </c>
      <c r="B197" s="246"/>
      <c r="C197" s="118">
        <v>0</v>
      </c>
      <c r="D197" s="119">
        <v>5500</v>
      </c>
      <c r="E197" s="119">
        <v>0</v>
      </c>
      <c r="F197" s="119">
        <v>0</v>
      </c>
      <c r="G197" s="119">
        <v>0</v>
      </c>
    </row>
    <row r="198" spans="1:7">
      <c r="A198" s="245" t="s">
        <v>565</v>
      </c>
      <c r="B198" s="246"/>
      <c r="C198" s="108">
        <v>0</v>
      </c>
      <c r="D198" s="109">
        <v>800</v>
      </c>
      <c r="E198" s="109">
        <v>0</v>
      </c>
      <c r="F198" s="109">
        <v>0</v>
      </c>
      <c r="G198" s="109">
        <v>0</v>
      </c>
    </row>
    <row r="199" spans="1:7">
      <c r="A199" s="265" t="s">
        <v>42</v>
      </c>
      <c r="B199" s="246"/>
      <c r="C199" s="116">
        <v>0</v>
      </c>
      <c r="D199" s="117">
        <v>800</v>
      </c>
      <c r="E199" s="117">
        <v>0</v>
      </c>
      <c r="F199" s="117">
        <v>0</v>
      </c>
      <c r="G199" s="117">
        <v>0</v>
      </c>
    </row>
    <row r="200" spans="1:7">
      <c r="A200" s="264" t="s">
        <v>40</v>
      </c>
      <c r="B200" s="246"/>
      <c r="C200" s="118">
        <v>0</v>
      </c>
      <c r="D200" s="119">
        <v>800</v>
      </c>
      <c r="E200" s="119">
        <v>0</v>
      </c>
      <c r="F200" s="119">
        <v>0</v>
      </c>
      <c r="G200" s="119">
        <v>0</v>
      </c>
    </row>
    <row r="201" spans="1:7">
      <c r="A201" s="245" t="s">
        <v>567</v>
      </c>
      <c r="B201" s="246"/>
      <c r="C201" s="108">
        <v>0</v>
      </c>
      <c r="D201" s="109">
        <v>97000</v>
      </c>
      <c r="E201" s="109">
        <v>0</v>
      </c>
      <c r="F201" s="109">
        <v>0</v>
      </c>
      <c r="G201" s="109">
        <v>0</v>
      </c>
    </row>
    <row r="202" spans="1:7">
      <c r="A202" s="265" t="s">
        <v>48</v>
      </c>
      <c r="B202" s="246"/>
      <c r="C202" s="116">
        <v>0</v>
      </c>
      <c r="D202" s="117">
        <v>50000</v>
      </c>
      <c r="E202" s="117">
        <v>0</v>
      </c>
      <c r="F202" s="117">
        <v>0</v>
      </c>
      <c r="G202" s="117">
        <v>0</v>
      </c>
    </row>
    <row r="203" spans="1:7">
      <c r="A203" s="264" t="s">
        <v>43</v>
      </c>
      <c r="B203" s="246"/>
      <c r="C203" s="118">
        <v>0</v>
      </c>
      <c r="D203" s="119">
        <v>50000</v>
      </c>
      <c r="E203" s="119">
        <v>0</v>
      </c>
      <c r="F203" s="119">
        <v>0</v>
      </c>
      <c r="G203" s="119">
        <v>0</v>
      </c>
    </row>
    <row r="204" spans="1:7">
      <c r="A204" s="265" t="s">
        <v>42</v>
      </c>
      <c r="B204" s="246"/>
      <c r="C204" s="116">
        <v>0</v>
      </c>
      <c r="D204" s="117">
        <v>47000</v>
      </c>
      <c r="E204" s="117">
        <v>0</v>
      </c>
      <c r="F204" s="117">
        <v>0</v>
      </c>
      <c r="G204" s="117">
        <v>0</v>
      </c>
    </row>
    <row r="205" spans="1:7">
      <c r="A205" s="264" t="s">
        <v>40</v>
      </c>
      <c r="B205" s="246"/>
      <c r="C205" s="118">
        <v>0</v>
      </c>
      <c r="D205" s="119">
        <v>47000</v>
      </c>
      <c r="E205" s="119">
        <v>0</v>
      </c>
      <c r="F205" s="119">
        <v>0</v>
      </c>
      <c r="G205" s="119">
        <v>0</v>
      </c>
    </row>
    <row r="206" spans="1:7" ht="24.75" customHeight="1">
      <c r="A206" s="268" t="s">
        <v>113</v>
      </c>
      <c r="B206" s="269"/>
      <c r="C206" s="120">
        <v>0</v>
      </c>
      <c r="D206" s="121">
        <v>1131386</v>
      </c>
      <c r="E206" s="121">
        <v>0</v>
      </c>
      <c r="F206" s="121">
        <v>0</v>
      </c>
      <c r="G206" s="121">
        <v>0</v>
      </c>
    </row>
    <row r="207" spans="1:7">
      <c r="A207" s="245" t="s">
        <v>187</v>
      </c>
      <c r="B207" s="246"/>
      <c r="C207" s="108">
        <v>0</v>
      </c>
      <c r="D207" s="109">
        <v>601658</v>
      </c>
      <c r="E207" s="109">
        <v>0</v>
      </c>
      <c r="F207" s="109">
        <v>0</v>
      </c>
      <c r="G207" s="109">
        <v>0</v>
      </c>
    </row>
    <row r="208" spans="1:7">
      <c r="A208" s="265" t="s">
        <v>48</v>
      </c>
      <c r="B208" s="246"/>
      <c r="C208" s="116">
        <v>0</v>
      </c>
      <c r="D208" s="117">
        <v>601658</v>
      </c>
      <c r="E208" s="117">
        <v>0</v>
      </c>
      <c r="F208" s="117">
        <v>0</v>
      </c>
      <c r="G208" s="117">
        <v>0</v>
      </c>
    </row>
    <row r="209" spans="1:7">
      <c r="A209" s="264" t="s">
        <v>47</v>
      </c>
      <c r="B209" s="246"/>
      <c r="C209" s="118">
        <v>0</v>
      </c>
      <c r="D209" s="119">
        <v>484058</v>
      </c>
      <c r="E209" s="119">
        <v>0</v>
      </c>
      <c r="F209" s="119">
        <v>0</v>
      </c>
      <c r="G209" s="119">
        <v>0</v>
      </c>
    </row>
    <row r="210" spans="1:7">
      <c r="A210" s="264" t="s">
        <v>46</v>
      </c>
      <c r="B210" s="246"/>
      <c r="C210" s="118">
        <v>0</v>
      </c>
      <c r="D210" s="119">
        <v>117600</v>
      </c>
      <c r="E210" s="119">
        <v>0</v>
      </c>
      <c r="F210" s="119">
        <v>0</v>
      </c>
      <c r="G210" s="119">
        <v>0</v>
      </c>
    </row>
    <row r="211" spans="1:7">
      <c r="A211" s="245" t="s">
        <v>565</v>
      </c>
      <c r="B211" s="246"/>
      <c r="C211" s="108">
        <v>0</v>
      </c>
      <c r="D211" s="109">
        <v>201000</v>
      </c>
      <c r="E211" s="109">
        <v>0</v>
      </c>
      <c r="F211" s="109">
        <v>0</v>
      </c>
      <c r="G211" s="109">
        <v>0</v>
      </c>
    </row>
    <row r="212" spans="1:7">
      <c r="A212" s="265" t="s">
        <v>48</v>
      </c>
      <c r="B212" s="246"/>
      <c r="C212" s="116">
        <v>0</v>
      </c>
      <c r="D212" s="117">
        <v>201000</v>
      </c>
      <c r="E212" s="117">
        <v>0</v>
      </c>
      <c r="F212" s="117">
        <v>0</v>
      </c>
      <c r="G212" s="117">
        <v>0</v>
      </c>
    </row>
    <row r="213" spans="1:7">
      <c r="A213" s="264" t="s">
        <v>46</v>
      </c>
      <c r="B213" s="246"/>
      <c r="C213" s="118">
        <v>0</v>
      </c>
      <c r="D213" s="119">
        <v>201000</v>
      </c>
      <c r="E213" s="119">
        <v>0</v>
      </c>
      <c r="F213" s="119">
        <v>0</v>
      </c>
      <c r="G213" s="119">
        <v>0</v>
      </c>
    </row>
    <row r="214" spans="1:7">
      <c r="A214" s="245" t="s">
        <v>567</v>
      </c>
      <c r="B214" s="246"/>
      <c r="C214" s="108">
        <v>0</v>
      </c>
      <c r="D214" s="109">
        <v>328728</v>
      </c>
      <c r="E214" s="109">
        <v>0</v>
      </c>
      <c r="F214" s="109">
        <v>0</v>
      </c>
      <c r="G214" s="109">
        <v>0</v>
      </c>
    </row>
    <row r="215" spans="1:7">
      <c r="A215" s="265" t="s">
        <v>48</v>
      </c>
      <c r="B215" s="246"/>
      <c r="C215" s="116">
        <v>0</v>
      </c>
      <c r="D215" s="117">
        <v>328728</v>
      </c>
      <c r="E215" s="117">
        <v>0</v>
      </c>
      <c r="F215" s="117">
        <v>0</v>
      </c>
      <c r="G215" s="117">
        <v>0</v>
      </c>
    </row>
    <row r="216" spans="1:7">
      <c r="A216" s="264" t="s">
        <v>46</v>
      </c>
      <c r="B216" s="246"/>
      <c r="C216" s="118">
        <v>0</v>
      </c>
      <c r="D216" s="119">
        <v>328728</v>
      </c>
      <c r="E216" s="119">
        <v>0</v>
      </c>
      <c r="F216" s="119">
        <v>0</v>
      </c>
      <c r="G216" s="119">
        <v>0</v>
      </c>
    </row>
    <row r="217" spans="1:7" ht="28.5" customHeight="1">
      <c r="A217" s="268" t="s">
        <v>114</v>
      </c>
      <c r="B217" s="269"/>
      <c r="C217" s="120">
        <v>0</v>
      </c>
      <c r="D217" s="121">
        <v>104328</v>
      </c>
      <c r="E217" s="121">
        <v>0</v>
      </c>
      <c r="F217" s="121">
        <v>0</v>
      </c>
      <c r="G217" s="121">
        <v>0</v>
      </c>
    </row>
    <row r="218" spans="1:7">
      <c r="A218" s="245" t="s">
        <v>187</v>
      </c>
      <c r="B218" s="246"/>
      <c r="C218" s="108">
        <v>0</v>
      </c>
      <c r="D218" s="109">
        <v>26500</v>
      </c>
      <c r="E218" s="109">
        <v>0</v>
      </c>
      <c r="F218" s="109">
        <v>0</v>
      </c>
      <c r="G218" s="109">
        <v>0</v>
      </c>
    </row>
    <row r="219" spans="1:7">
      <c r="A219" s="265" t="s">
        <v>48</v>
      </c>
      <c r="B219" s="246"/>
      <c r="C219" s="116">
        <v>0</v>
      </c>
      <c r="D219" s="117">
        <v>26500</v>
      </c>
      <c r="E219" s="117">
        <v>0</v>
      </c>
      <c r="F219" s="117">
        <v>0</v>
      </c>
      <c r="G219" s="117">
        <v>0</v>
      </c>
    </row>
    <row r="220" spans="1:7">
      <c r="A220" s="264" t="s">
        <v>47</v>
      </c>
      <c r="B220" s="246"/>
      <c r="C220" s="118">
        <v>0</v>
      </c>
      <c r="D220" s="119">
        <v>11500</v>
      </c>
      <c r="E220" s="119">
        <v>0</v>
      </c>
      <c r="F220" s="119">
        <v>0</v>
      </c>
      <c r="G220" s="119">
        <v>0</v>
      </c>
    </row>
    <row r="221" spans="1:7">
      <c r="A221" s="264" t="s">
        <v>46</v>
      </c>
      <c r="B221" s="246"/>
      <c r="C221" s="118">
        <v>0</v>
      </c>
      <c r="D221" s="119">
        <v>8000</v>
      </c>
      <c r="E221" s="119">
        <v>0</v>
      </c>
      <c r="F221" s="119">
        <v>0</v>
      </c>
      <c r="G221" s="119">
        <v>0</v>
      </c>
    </row>
    <row r="222" spans="1:7">
      <c r="A222" s="264" t="s">
        <v>43</v>
      </c>
      <c r="B222" s="246"/>
      <c r="C222" s="118">
        <v>0</v>
      </c>
      <c r="D222" s="119">
        <v>7000</v>
      </c>
      <c r="E222" s="119">
        <v>0</v>
      </c>
      <c r="F222" s="119">
        <v>0</v>
      </c>
      <c r="G222" s="119">
        <v>0</v>
      </c>
    </row>
    <row r="223" spans="1:7">
      <c r="A223" s="245" t="s">
        <v>565</v>
      </c>
      <c r="B223" s="246"/>
      <c r="C223" s="108">
        <v>0</v>
      </c>
      <c r="D223" s="109">
        <v>14200</v>
      </c>
      <c r="E223" s="109">
        <v>0</v>
      </c>
      <c r="F223" s="109">
        <v>0</v>
      </c>
      <c r="G223" s="109">
        <v>0</v>
      </c>
    </row>
    <row r="224" spans="1:7">
      <c r="A224" s="265" t="s">
        <v>48</v>
      </c>
      <c r="B224" s="246"/>
      <c r="C224" s="116">
        <v>0</v>
      </c>
      <c r="D224" s="117">
        <v>14200</v>
      </c>
      <c r="E224" s="117">
        <v>0</v>
      </c>
      <c r="F224" s="117">
        <v>0</v>
      </c>
      <c r="G224" s="117">
        <v>0</v>
      </c>
    </row>
    <row r="225" spans="1:7">
      <c r="A225" s="264" t="s">
        <v>46</v>
      </c>
      <c r="B225" s="246"/>
      <c r="C225" s="118">
        <v>0</v>
      </c>
      <c r="D225" s="119">
        <v>14200</v>
      </c>
      <c r="E225" s="119">
        <v>0</v>
      </c>
      <c r="F225" s="119">
        <v>0</v>
      </c>
      <c r="G225" s="119">
        <v>0</v>
      </c>
    </row>
    <row r="226" spans="1:7">
      <c r="A226" s="245" t="s">
        <v>567</v>
      </c>
      <c r="B226" s="246"/>
      <c r="C226" s="108">
        <v>0</v>
      </c>
      <c r="D226" s="109">
        <v>21523</v>
      </c>
      <c r="E226" s="109">
        <v>0</v>
      </c>
      <c r="F226" s="109">
        <v>0</v>
      </c>
      <c r="G226" s="109">
        <v>0</v>
      </c>
    </row>
    <row r="227" spans="1:7">
      <c r="A227" s="265" t="s">
        <v>48</v>
      </c>
      <c r="B227" s="246"/>
      <c r="C227" s="116">
        <v>0</v>
      </c>
      <c r="D227" s="117">
        <v>21523</v>
      </c>
      <c r="E227" s="117">
        <v>0</v>
      </c>
      <c r="F227" s="117">
        <v>0</v>
      </c>
      <c r="G227" s="117">
        <v>0</v>
      </c>
    </row>
    <row r="228" spans="1:7">
      <c r="A228" s="264" t="s">
        <v>47</v>
      </c>
      <c r="B228" s="246"/>
      <c r="C228" s="118">
        <v>0</v>
      </c>
      <c r="D228" s="119">
        <v>266</v>
      </c>
      <c r="E228" s="119">
        <v>0</v>
      </c>
      <c r="F228" s="119">
        <v>0</v>
      </c>
      <c r="G228" s="119">
        <v>0</v>
      </c>
    </row>
    <row r="229" spans="1:7">
      <c r="A229" s="264" t="s">
        <v>46</v>
      </c>
      <c r="B229" s="246"/>
      <c r="C229" s="118">
        <v>0</v>
      </c>
      <c r="D229" s="119">
        <v>18457</v>
      </c>
      <c r="E229" s="119">
        <v>0</v>
      </c>
      <c r="F229" s="119">
        <v>0</v>
      </c>
      <c r="G229" s="119">
        <v>0</v>
      </c>
    </row>
    <row r="230" spans="1:7">
      <c r="A230" s="264" t="s">
        <v>44</v>
      </c>
      <c r="B230" s="246"/>
      <c r="C230" s="118">
        <v>0</v>
      </c>
      <c r="D230" s="119">
        <v>2200</v>
      </c>
      <c r="E230" s="119">
        <v>0</v>
      </c>
      <c r="F230" s="119">
        <v>0</v>
      </c>
      <c r="G230" s="119">
        <v>0</v>
      </c>
    </row>
    <row r="231" spans="1:7">
      <c r="A231" s="264" t="s">
        <v>43</v>
      </c>
      <c r="B231" s="246"/>
      <c r="C231" s="118">
        <v>0</v>
      </c>
      <c r="D231" s="119">
        <v>600</v>
      </c>
      <c r="E231" s="119">
        <v>0</v>
      </c>
      <c r="F231" s="119">
        <v>0</v>
      </c>
      <c r="G231" s="119">
        <v>0</v>
      </c>
    </row>
    <row r="232" spans="1:7">
      <c r="A232" s="245" t="s">
        <v>569</v>
      </c>
      <c r="B232" s="246"/>
      <c r="C232" s="108">
        <v>0</v>
      </c>
      <c r="D232" s="109">
        <v>39000</v>
      </c>
      <c r="E232" s="109">
        <v>0</v>
      </c>
      <c r="F232" s="109">
        <v>0</v>
      </c>
      <c r="G232" s="109">
        <v>0</v>
      </c>
    </row>
    <row r="233" spans="1:7">
      <c r="A233" s="265" t="s">
        <v>48</v>
      </c>
      <c r="B233" s="246"/>
      <c r="C233" s="116">
        <v>0</v>
      </c>
      <c r="D233" s="117">
        <v>39000</v>
      </c>
      <c r="E233" s="117">
        <v>0</v>
      </c>
      <c r="F233" s="117">
        <v>0</v>
      </c>
      <c r="G233" s="117">
        <v>0</v>
      </c>
    </row>
    <row r="234" spans="1:7">
      <c r="A234" s="264" t="s">
        <v>46</v>
      </c>
      <c r="B234" s="246"/>
      <c r="C234" s="118">
        <v>0</v>
      </c>
      <c r="D234" s="119">
        <v>38400</v>
      </c>
      <c r="E234" s="119">
        <v>0</v>
      </c>
      <c r="F234" s="119">
        <v>0</v>
      </c>
      <c r="G234" s="119">
        <v>0</v>
      </c>
    </row>
    <row r="235" spans="1:7">
      <c r="A235" s="264" t="s">
        <v>43</v>
      </c>
      <c r="B235" s="246"/>
      <c r="C235" s="118">
        <v>0</v>
      </c>
      <c r="D235" s="119">
        <v>600</v>
      </c>
      <c r="E235" s="119">
        <v>0</v>
      </c>
      <c r="F235" s="119">
        <v>0</v>
      </c>
      <c r="G235" s="119">
        <v>0</v>
      </c>
    </row>
    <row r="236" spans="1:7">
      <c r="A236" s="245" t="s">
        <v>570</v>
      </c>
      <c r="B236" s="246"/>
      <c r="C236" s="108">
        <v>0</v>
      </c>
      <c r="D236" s="109">
        <v>3105</v>
      </c>
      <c r="E236" s="109">
        <v>0</v>
      </c>
      <c r="F236" s="109">
        <v>0</v>
      </c>
      <c r="G236" s="109">
        <v>0</v>
      </c>
    </row>
    <row r="237" spans="1:7">
      <c r="A237" s="265" t="s">
        <v>48</v>
      </c>
      <c r="B237" s="246"/>
      <c r="C237" s="116">
        <v>0</v>
      </c>
      <c r="D237" s="117">
        <v>3105</v>
      </c>
      <c r="E237" s="117">
        <v>0</v>
      </c>
      <c r="F237" s="117">
        <v>0</v>
      </c>
      <c r="G237" s="117">
        <v>0</v>
      </c>
    </row>
    <row r="238" spans="1:7">
      <c r="A238" s="264" t="s">
        <v>46</v>
      </c>
      <c r="B238" s="246"/>
      <c r="C238" s="118">
        <v>0</v>
      </c>
      <c r="D238" s="119">
        <v>3105</v>
      </c>
      <c r="E238" s="119">
        <v>0</v>
      </c>
      <c r="F238" s="119">
        <v>0</v>
      </c>
      <c r="G238" s="119">
        <v>0</v>
      </c>
    </row>
    <row r="239" spans="1:7">
      <c r="A239" s="267" t="s">
        <v>115</v>
      </c>
      <c r="B239" s="246"/>
      <c r="C239" s="114">
        <v>0</v>
      </c>
      <c r="D239" s="115">
        <v>30000</v>
      </c>
      <c r="E239" s="115">
        <v>0</v>
      </c>
      <c r="F239" s="115">
        <v>0</v>
      </c>
      <c r="G239" s="115">
        <v>0</v>
      </c>
    </row>
    <row r="240" spans="1:7">
      <c r="A240" s="245" t="s">
        <v>566</v>
      </c>
      <c r="B240" s="246"/>
      <c r="C240" s="108">
        <v>0</v>
      </c>
      <c r="D240" s="109">
        <v>30000</v>
      </c>
      <c r="E240" s="109">
        <v>0</v>
      </c>
      <c r="F240" s="109">
        <v>0</v>
      </c>
      <c r="G240" s="109">
        <v>0</v>
      </c>
    </row>
    <row r="241" spans="1:7">
      <c r="A241" s="265" t="s">
        <v>48</v>
      </c>
      <c r="B241" s="246"/>
      <c r="C241" s="116">
        <v>0</v>
      </c>
      <c r="D241" s="117">
        <v>30000</v>
      </c>
      <c r="E241" s="117">
        <v>0</v>
      </c>
      <c r="F241" s="117">
        <v>0</v>
      </c>
      <c r="G241" s="117">
        <v>0</v>
      </c>
    </row>
    <row r="242" spans="1:7">
      <c r="A242" s="264" t="s">
        <v>46</v>
      </c>
      <c r="B242" s="246"/>
      <c r="C242" s="118">
        <v>0</v>
      </c>
      <c r="D242" s="119">
        <v>30000</v>
      </c>
      <c r="E242" s="119">
        <v>0</v>
      </c>
      <c r="F242" s="119">
        <v>0</v>
      </c>
      <c r="G242" s="119">
        <v>0</v>
      </c>
    </row>
    <row r="243" spans="1:7">
      <c r="A243" s="267" t="s">
        <v>116</v>
      </c>
      <c r="B243" s="246"/>
      <c r="C243" s="114">
        <v>0</v>
      </c>
      <c r="D243" s="115">
        <v>511412</v>
      </c>
      <c r="E243" s="115">
        <v>0</v>
      </c>
      <c r="F243" s="115">
        <v>0</v>
      </c>
      <c r="G243" s="115">
        <v>0</v>
      </c>
    </row>
    <row r="244" spans="1:7">
      <c r="A244" s="245" t="s">
        <v>187</v>
      </c>
      <c r="B244" s="246"/>
      <c r="C244" s="108">
        <v>0</v>
      </c>
      <c r="D244" s="109">
        <v>334412</v>
      </c>
      <c r="E244" s="109">
        <v>0</v>
      </c>
      <c r="F244" s="109">
        <v>0</v>
      </c>
      <c r="G244" s="109">
        <v>0</v>
      </c>
    </row>
    <row r="245" spans="1:7">
      <c r="A245" s="265" t="s">
        <v>48</v>
      </c>
      <c r="B245" s="246"/>
      <c r="C245" s="116">
        <v>0</v>
      </c>
      <c r="D245" s="117">
        <v>334412</v>
      </c>
      <c r="E245" s="117">
        <v>0</v>
      </c>
      <c r="F245" s="117">
        <v>0</v>
      </c>
      <c r="G245" s="117">
        <v>0</v>
      </c>
    </row>
    <row r="246" spans="1:7">
      <c r="A246" s="264" t="s">
        <v>47</v>
      </c>
      <c r="B246" s="246"/>
      <c r="C246" s="118">
        <v>0</v>
      </c>
      <c r="D246" s="119">
        <v>315962</v>
      </c>
      <c r="E246" s="119">
        <v>0</v>
      </c>
      <c r="F246" s="119">
        <v>0</v>
      </c>
      <c r="G246" s="119">
        <v>0</v>
      </c>
    </row>
    <row r="247" spans="1:7">
      <c r="A247" s="264" t="s">
        <v>46</v>
      </c>
      <c r="B247" s="246"/>
      <c r="C247" s="118">
        <v>0</v>
      </c>
      <c r="D247" s="119">
        <v>18450</v>
      </c>
      <c r="E247" s="119">
        <v>0</v>
      </c>
      <c r="F247" s="119">
        <v>0</v>
      </c>
      <c r="G247" s="119">
        <v>0</v>
      </c>
    </row>
    <row r="248" spans="1:7">
      <c r="A248" s="245" t="s">
        <v>566</v>
      </c>
      <c r="B248" s="246"/>
      <c r="C248" s="108">
        <v>0</v>
      </c>
      <c r="D248" s="109">
        <v>177000</v>
      </c>
      <c r="E248" s="109">
        <v>0</v>
      </c>
      <c r="F248" s="109">
        <v>0</v>
      </c>
      <c r="G248" s="109">
        <v>0</v>
      </c>
    </row>
    <row r="249" spans="1:7">
      <c r="A249" s="265" t="s">
        <v>48</v>
      </c>
      <c r="B249" s="246"/>
      <c r="C249" s="116">
        <v>0</v>
      </c>
      <c r="D249" s="117">
        <v>177000</v>
      </c>
      <c r="E249" s="117">
        <v>0</v>
      </c>
      <c r="F249" s="117">
        <v>0</v>
      </c>
      <c r="G249" s="117">
        <v>0</v>
      </c>
    </row>
    <row r="250" spans="1:7">
      <c r="A250" s="264" t="s">
        <v>47</v>
      </c>
      <c r="B250" s="246"/>
      <c r="C250" s="118">
        <v>0</v>
      </c>
      <c r="D250" s="119">
        <v>172550</v>
      </c>
      <c r="E250" s="119">
        <v>0</v>
      </c>
      <c r="F250" s="119">
        <v>0</v>
      </c>
      <c r="G250" s="119">
        <v>0</v>
      </c>
    </row>
    <row r="251" spans="1:7">
      <c r="A251" s="264" t="s">
        <v>46</v>
      </c>
      <c r="B251" s="246"/>
      <c r="C251" s="118">
        <v>0</v>
      </c>
      <c r="D251" s="119">
        <v>4450</v>
      </c>
      <c r="E251" s="119">
        <v>0</v>
      </c>
      <c r="F251" s="119">
        <v>0</v>
      </c>
      <c r="G251" s="119">
        <v>0</v>
      </c>
    </row>
    <row r="252" spans="1:7">
      <c r="A252" s="267" t="s">
        <v>117</v>
      </c>
      <c r="B252" s="246"/>
      <c r="C252" s="114">
        <v>0</v>
      </c>
      <c r="D252" s="115">
        <v>4563</v>
      </c>
      <c r="E252" s="115">
        <v>0</v>
      </c>
      <c r="F252" s="115">
        <v>0</v>
      </c>
      <c r="G252" s="115">
        <v>0</v>
      </c>
    </row>
    <row r="253" spans="1:7">
      <c r="A253" s="245" t="s">
        <v>567</v>
      </c>
      <c r="B253" s="246"/>
      <c r="C253" s="108">
        <v>0</v>
      </c>
      <c r="D253" s="109">
        <v>4563</v>
      </c>
      <c r="E253" s="109">
        <v>0</v>
      </c>
      <c r="F253" s="109">
        <v>0</v>
      </c>
      <c r="G253" s="109">
        <v>0</v>
      </c>
    </row>
    <row r="254" spans="1:7">
      <c r="A254" s="265" t="s">
        <v>48</v>
      </c>
      <c r="B254" s="246"/>
      <c r="C254" s="116">
        <v>0</v>
      </c>
      <c r="D254" s="117">
        <v>4563</v>
      </c>
      <c r="E254" s="117">
        <v>0</v>
      </c>
      <c r="F254" s="117">
        <v>0</v>
      </c>
      <c r="G254" s="117">
        <v>0</v>
      </c>
    </row>
    <row r="255" spans="1:7">
      <c r="A255" s="264" t="s">
        <v>46</v>
      </c>
      <c r="B255" s="246"/>
      <c r="C255" s="118">
        <v>0</v>
      </c>
      <c r="D255" s="119">
        <v>4563</v>
      </c>
      <c r="E255" s="119">
        <v>0</v>
      </c>
      <c r="F255" s="119">
        <v>0</v>
      </c>
      <c r="G255" s="119">
        <v>0</v>
      </c>
    </row>
    <row r="256" spans="1:7">
      <c r="A256" s="266" t="s">
        <v>109</v>
      </c>
      <c r="B256" s="246"/>
      <c r="C256" s="112">
        <v>0</v>
      </c>
      <c r="D256" s="113">
        <v>0</v>
      </c>
      <c r="E256" s="113">
        <v>5958131</v>
      </c>
      <c r="F256" s="113">
        <v>6062831</v>
      </c>
      <c r="G256" s="113">
        <v>6143831</v>
      </c>
    </row>
    <row r="257" spans="1:7">
      <c r="A257" s="267" t="s">
        <v>110</v>
      </c>
      <c r="B257" s="246"/>
      <c r="C257" s="114">
        <v>0</v>
      </c>
      <c r="D257" s="115">
        <v>0</v>
      </c>
      <c r="E257" s="115">
        <v>307201</v>
      </c>
      <c r="F257" s="115">
        <v>335201</v>
      </c>
      <c r="G257" s="115">
        <v>340201</v>
      </c>
    </row>
    <row r="258" spans="1:7">
      <c r="A258" s="245" t="s">
        <v>187</v>
      </c>
      <c r="B258" s="246"/>
      <c r="C258" s="108">
        <v>0</v>
      </c>
      <c r="D258" s="109">
        <v>0</v>
      </c>
      <c r="E258" s="109">
        <v>281200</v>
      </c>
      <c r="F258" s="109">
        <v>309200</v>
      </c>
      <c r="G258" s="109">
        <v>314200</v>
      </c>
    </row>
    <row r="259" spans="1:7">
      <c r="A259" s="265" t="s">
        <v>48</v>
      </c>
      <c r="B259" s="246"/>
      <c r="C259" s="116">
        <v>0</v>
      </c>
      <c r="D259" s="117">
        <v>0</v>
      </c>
      <c r="E259" s="117">
        <v>281200</v>
      </c>
      <c r="F259" s="117">
        <v>309200</v>
      </c>
      <c r="G259" s="117">
        <v>314200</v>
      </c>
    </row>
    <row r="260" spans="1:7">
      <c r="A260" s="264" t="s">
        <v>46</v>
      </c>
      <c r="B260" s="246"/>
      <c r="C260" s="118">
        <v>0</v>
      </c>
      <c r="D260" s="119">
        <v>0</v>
      </c>
      <c r="E260" s="119">
        <v>279350</v>
      </c>
      <c r="F260" s="119">
        <v>307350</v>
      </c>
      <c r="G260" s="119">
        <v>312350</v>
      </c>
    </row>
    <row r="261" spans="1:7">
      <c r="A261" s="264" t="s">
        <v>45</v>
      </c>
      <c r="B261" s="246"/>
      <c r="C261" s="118">
        <v>0</v>
      </c>
      <c r="D261" s="119">
        <v>0</v>
      </c>
      <c r="E261" s="119">
        <v>1250</v>
      </c>
      <c r="F261" s="119">
        <v>1250</v>
      </c>
      <c r="G261" s="119">
        <v>1250</v>
      </c>
    </row>
    <row r="262" spans="1:7">
      <c r="A262" s="264" t="s">
        <v>43</v>
      </c>
      <c r="B262" s="246"/>
      <c r="C262" s="118">
        <v>0</v>
      </c>
      <c r="D262" s="119">
        <v>0</v>
      </c>
      <c r="E262" s="119">
        <v>600</v>
      </c>
      <c r="F262" s="119">
        <v>600</v>
      </c>
      <c r="G262" s="119">
        <v>600</v>
      </c>
    </row>
    <row r="263" spans="1:7">
      <c r="A263" s="245" t="s">
        <v>123</v>
      </c>
      <c r="B263" s="245"/>
      <c r="C263" s="108">
        <v>0</v>
      </c>
      <c r="D263" s="109">
        <v>0</v>
      </c>
      <c r="E263" s="109">
        <v>13501</v>
      </c>
      <c r="F263" s="109">
        <v>13501</v>
      </c>
      <c r="G263" s="109">
        <v>13501</v>
      </c>
    </row>
    <row r="264" spans="1:7">
      <c r="A264" s="265" t="s">
        <v>48</v>
      </c>
      <c r="B264" s="246"/>
      <c r="C264" s="116">
        <v>0</v>
      </c>
      <c r="D264" s="117">
        <v>0</v>
      </c>
      <c r="E264" s="117">
        <v>13501</v>
      </c>
      <c r="F264" s="117">
        <v>13501</v>
      </c>
      <c r="G264" s="117">
        <v>13501</v>
      </c>
    </row>
    <row r="265" spans="1:7">
      <c r="A265" s="264" t="s">
        <v>46</v>
      </c>
      <c r="B265" s="246"/>
      <c r="C265" s="118">
        <v>0</v>
      </c>
      <c r="D265" s="119">
        <v>0</v>
      </c>
      <c r="E265" s="119">
        <v>13501</v>
      </c>
      <c r="F265" s="119">
        <v>13501</v>
      </c>
      <c r="G265" s="119">
        <v>13501</v>
      </c>
    </row>
    <row r="266" spans="1:7">
      <c r="A266" s="245" t="s">
        <v>142</v>
      </c>
      <c r="B266" s="245"/>
      <c r="C266" s="108">
        <v>0</v>
      </c>
      <c r="D266" s="109">
        <v>0</v>
      </c>
      <c r="E266" s="109">
        <v>10500</v>
      </c>
      <c r="F266" s="109">
        <v>10500</v>
      </c>
      <c r="G266" s="109">
        <v>10500</v>
      </c>
    </row>
    <row r="267" spans="1:7">
      <c r="A267" s="265" t="s">
        <v>48</v>
      </c>
      <c r="B267" s="246"/>
      <c r="C267" s="116">
        <v>0</v>
      </c>
      <c r="D267" s="117">
        <v>0</v>
      </c>
      <c r="E267" s="117">
        <v>10500</v>
      </c>
      <c r="F267" s="117">
        <v>10500</v>
      </c>
      <c r="G267" s="117">
        <v>10500</v>
      </c>
    </row>
    <row r="268" spans="1:7">
      <c r="A268" s="264" t="s">
        <v>46</v>
      </c>
      <c r="B268" s="246"/>
      <c r="C268" s="118">
        <v>0</v>
      </c>
      <c r="D268" s="119">
        <v>0</v>
      </c>
      <c r="E268" s="119">
        <v>3600</v>
      </c>
      <c r="F268" s="119">
        <v>3600</v>
      </c>
      <c r="G268" s="119">
        <v>3600</v>
      </c>
    </row>
    <row r="269" spans="1:7">
      <c r="A269" s="264" t="s">
        <v>43</v>
      </c>
      <c r="B269" s="246"/>
      <c r="C269" s="118">
        <v>0</v>
      </c>
      <c r="D269" s="119">
        <v>0</v>
      </c>
      <c r="E269" s="119">
        <v>1500</v>
      </c>
      <c r="F269" s="119">
        <v>1500</v>
      </c>
      <c r="G269" s="119">
        <v>1500</v>
      </c>
    </row>
    <row r="270" spans="1:7">
      <c r="A270" s="264" t="s">
        <v>91</v>
      </c>
      <c r="B270" s="246"/>
      <c r="C270" s="118">
        <v>0</v>
      </c>
      <c r="D270" s="119">
        <v>0</v>
      </c>
      <c r="E270" s="119">
        <v>5400</v>
      </c>
      <c r="F270" s="119">
        <v>5400</v>
      </c>
      <c r="G270" s="119">
        <v>5400</v>
      </c>
    </row>
    <row r="271" spans="1:7">
      <c r="A271" s="245" t="s">
        <v>181</v>
      </c>
      <c r="B271" s="245"/>
      <c r="C271" s="108">
        <v>0</v>
      </c>
      <c r="D271" s="109">
        <v>0</v>
      </c>
      <c r="E271" s="109">
        <v>2000</v>
      </c>
      <c r="F271" s="109">
        <v>2000</v>
      </c>
      <c r="G271" s="109">
        <v>2000</v>
      </c>
    </row>
    <row r="272" spans="1:7">
      <c r="A272" s="265" t="s">
        <v>48</v>
      </c>
      <c r="B272" s="246"/>
      <c r="C272" s="116">
        <v>0</v>
      </c>
      <c r="D272" s="117">
        <v>0</v>
      </c>
      <c r="E272" s="117">
        <v>2000</v>
      </c>
      <c r="F272" s="117">
        <v>2000</v>
      </c>
      <c r="G272" s="117">
        <v>2000</v>
      </c>
    </row>
    <row r="273" spans="1:7">
      <c r="A273" s="264" t="s">
        <v>46</v>
      </c>
      <c r="B273" s="246"/>
      <c r="C273" s="118">
        <v>0</v>
      </c>
      <c r="D273" s="119">
        <v>0</v>
      </c>
      <c r="E273" s="119">
        <v>2000</v>
      </c>
      <c r="F273" s="119">
        <v>2000</v>
      </c>
      <c r="G273" s="119">
        <v>2000</v>
      </c>
    </row>
    <row r="274" spans="1:7">
      <c r="A274" s="267" t="s">
        <v>70</v>
      </c>
      <c r="B274" s="246"/>
      <c r="C274" s="114">
        <v>0</v>
      </c>
      <c r="D274" s="115">
        <v>0</v>
      </c>
      <c r="E274" s="115">
        <v>3964600</v>
      </c>
      <c r="F274" s="115">
        <v>4025400</v>
      </c>
      <c r="G274" s="115">
        <v>4085400</v>
      </c>
    </row>
    <row r="275" spans="1:7">
      <c r="A275" s="245" t="s">
        <v>142</v>
      </c>
      <c r="B275" s="246"/>
      <c r="C275" s="108">
        <v>0</v>
      </c>
      <c r="D275" s="109">
        <v>0</v>
      </c>
      <c r="E275" s="109">
        <v>3964600</v>
      </c>
      <c r="F275" s="109">
        <v>4025400</v>
      </c>
      <c r="G275" s="109">
        <v>4085400</v>
      </c>
    </row>
    <row r="276" spans="1:7">
      <c r="A276" s="265" t="s">
        <v>48</v>
      </c>
      <c r="B276" s="246"/>
      <c r="C276" s="116">
        <v>0</v>
      </c>
      <c r="D276" s="117">
        <v>0</v>
      </c>
      <c r="E276" s="117">
        <v>3964600</v>
      </c>
      <c r="F276" s="117">
        <v>4025400</v>
      </c>
      <c r="G276" s="117">
        <v>4085400</v>
      </c>
    </row>
    <row r="277" spans="1:7">
      <c r="A277" s="264" t="s">
        <v>47</v>
      </c>
      <c r="B277" s="246"/>
      <c r="C277" s="118">
        <v>0</v>
      </c>
      <c r="D277" s="119">
        <v>0</v>
      </c>
      <c r="E277" s="119">
        <v>3860600</v>
      </c>
      <c r="F277" s="119">
        <v>3921400</v>
      </c>
      <c r="G277" s="119">
        <v>3981400</v>
      </c>
    </row>
    <row r="278" spans="1:7">
      <c r="A278" s="264" t="s">
        <v>46</v>
      </c>
      <c r="B278" s="246"/>
      <c r="C278" s="118">
        <v>0</v>
      </c>
      <c r="D278" s="119">
        <v>0</v>
      </c>
      <c r="E278" s="119">
        <v>104000</v>
      </c>
      <c r="F278" s="119">
        <v>104000</v>
      </c>
      <c r="G278" s="119">
        <v>104000</v>
      </c>
    </row>
    <row r="279" spans="1:7">
      <c r="A279" s="267" t="s">
        <v>111</v>
      </c>
      <c r="B279" s="246"/>
      <c r="C279" s="114">
        <v>0</v>
      </c>
      <c r="D279" s="115">
        <v>0</v>
      </c>
      <c r="E279" s="115">
        <v>36930</v>
      </c>
      <c r="F279" s="115">
        <v>34930</v>
      </c>
      <c r="G279" s="115">
        <v>34930</v>
      </c>
    </row>
    <row r="280" spans="1:7">
      <c r="A280" s="245" t="s">
        <v>187</v>
      </c>
      <c r="B280" s="246"/>
      <c r="C280" s="108">
        <v>0</v>
      </c>
      <c r="D280" s="109">
        <v>0</v>
      </c>
      <c r="E280" s="109">
        <v>31930</v>
      </c>
      <c r="F280" s="109">
        <v>31930</v>
      </c>
      <c r="G280" s="109">
        <v>31930</v>
      </c>
    </row>
    <row r="281" spans="1:7">
      <c r="A281" s="265" t="s">
        <v>42</v>
      </c>
      <c r="B281" s="246"/>
      <c r="C281" s="116">
        <v>0</v>
      </c>
      <c r="D281" s="117">
        <v>0</v>
      </c>
      <c r="E281" s="117">
        <v>31930</v>
      </c>
      <c r="F281" s="117">
        <v>31930</v>
      </c>
      <c r="G281" s="117">
        <v>31930</v>
      </c>
    </row>
    <row r="282" spans="1:7">
      <c r="A282" s="264" t="s">
        <v>41</v>
      </c>
      <c r="B282" s="246"/>
      <c r="C282" s="118">
        <v>0</v>
      </c>
      <c r="D282" s="119">
        <v>0</v>
      </c>
      <c r="E282" s="119">
        <v>930</v>
      </c>
      <c r="F282" s="119">
        <v>930</v>
      </c>
      <c r="G282" s="119">
        <v>930</v>
      </c>
    </row>
    <row r="283" spans="1:7">
      <c r="A283" s="264" t="s">
        <v>40</v>
      </c>
      <c r="B283" s="246"/>
      <c r="C283" s="118">
        <v>0</v>
      </c>
      <c r="D283" s="119">
        <v>0</v>
      </c>
      <c r="E283" s="119">
        <v>31000</v>
      </c>
      <c r="F283" s="119">
        <v>31000</v>
      </c>
      <c r="G283" s="119">
        <v>31000</v>
      </c>
    </row>
    <row r="284" spans="1:7">
      <c r="A284" s="245" t="s">
        <v>142</v>
      </c>
      <c r="B284" s="245"/>
      <c r="C284" s="108">
        <v>0</v>
      </c>
      <c r="D284" s="109">
        <v>0</v>
      </c>
      <c r="E284" s="109">
        <v>2000</v>
      </c>
      <c r="F284" s="109">
        <v>2000</v>
      </c>
      <c r="G284" s="109">
        <v>2000</v>
      </c>
    </row>
    <row r="285" spans="1:7">
      <c r="A285" s="265" t="s">
        <v>42</v>
      </c>
      <c r="B285" s="246"/>
      <c r="C285" s="116">
        <v>0</v>
      </c>
      <c r="D285" s="117">
        <v>0</v>
      </c>
      <c r="E285" s="117">
        <v>2000</v>
      </c>
      <c r="F285" s="117">
        <v>2000</v>
      </c>
      <c r="G285" s="117">
        <v>2000</v>
      </c>
    </row>
    <row r="286" spans="1:7">
      <c r="A286" s="264" t="s">
        <v>40</v>
      </c>
      <c r="B286" s="246"/>
      <c r="C286" s="118">
        <v>0</v>
      </c>
      <c r="D286" s="119">
        <v>0</v>
      </c>
      <c r="E286" s="119">
        <v>2000</v>
      </c>
      <c r="F286" s="119">
        <v>2000</v>
      </c>
      <c r="G286" s="119">
        <v>2000</v>
      </c>
    </row>
    <row r="287" spans="1:7">
      <c r="A287" s="245" t="s">
        <v>162</v>
      </c>
      <c r="B287" s="245"/>
      <c r="C287" s="108">
        <v>0</v>
      </c>
      <c r="D287" s="109">
        <v>0</v>
      </c>
      <c r="E287" s="109">
        <v>2000</v>
      </c>
      <c r="F287" s="109">
        <v>0</v>
      </c>
      <c r="G287" s="109">
        <v>0</v>
      </c>
    </row>
    <row r="288" spans="1:7">
      <c r="A288" s="265" t="s">
        <v>42</v>
      </c>
      <c r="B288" s="246"/>
      <c r="C288" s="116">
        <v>0</v>
      </c>
      <c r="D288" s="117">
        <v>0</v>
      </c>
      <c r="E288" s="117">
        <v>2000</v>
      </c>
      <c r="F288" s="117">
        <v>0</v>
      </c>
      <c r="G288" s="117">
        <v>0</v>
      </c>
    </row>
    <row r="289" spans="1:7">
      <c r="A289" s="264" t="s">
        <v>40</v>
      </c>
      <c r="B289" s="246"/>
      <c r="C289" s="118">
        <v>0</v>
      </c>
      <c r="D289" s="119">
        <v>0</v>
      </c>
      <c r="E289" s="119">
        <v>2000</v>
      </c>
      <c r="F289" s="119">
        <v>0</v>
      </c>
      <c r="G289" s="119">
        <v>0</v>
      </c>
    </row>
    <row r="290" spans="1:7">
      <c r="A290" s="245" t="s">
        <v>169</v>
      </c>
      <c r="B290" s="245"/>
      <c r="C290" s="108">
        <v>0</v>
      </c>
      <c r="D290" s="109">
        <v>0</v>
      </c>
      <c r="E290" s="109">
        <v>1000</v>
      </c>
      <c r="F290" s="109">
        <v>1000</v>
      </c>
      <c r="G290" s="109">
        <v>1000</v>
      </c>
    </row>
    <row r="291" spans="1:7">
      <c r="A291" s="265" t="s">
        <v>42</v>
      </c>
      <c r="B291" s="246"/>
      <c r="C291" s="116">
        <v>0</v>
      </c>
      <c r="D291" s="117">
        <v>0</v>
      </c>
      <c r="E291" s="117">
        <v>1000</v>
      </c>
      <c r="F291" s="117">
        <v>1000</v>
      </c>
      <c r="G291" s="117">
        <v>1000</v>
      </c>
    </row>
    <row r="292" spans="1:7">
      <c r="A292" s="264" t="s">
        <v>40</v>
      </c>
      <c r="B292" s="246"/>
      <c r="C292" s="118">
        <v>0</v>
      </c>
      <c r="D292" s="119">
        <v>0</v>
      </c>
      <c r="E292" s="119">
        <v>1000</v>
      </c>
      <c r="F292" s="119">
        <v>1000</v>
      </c>
      <c r="G292" s="119">
        <v>1000</v>
      </c>
    </row>
    <row r="293" spans="1:7">
      <c r="A293" s="267" t="s">
        <v>112</v>
      </c>
      <c r="B293" s="246"/>
      <c r="C293" s="114">
        <v>0</v>
      </c>
      <c r="D293" s="115">
        <v>0</v>
      </c>
      <c r="E293" s="115">
        <v>103300</v>
      </c>
      <c r="F293" s="115">
        <v>103300</v>
      </c>
      <c r="G293" s="115">
        <v>103300</v>
      </c>
    </row>
    <row r="294" spans="1:7">
      <c r="A294" s="245" t="s">
        <v>187</v>
      </c>
      <c r="B294" s="246"/>
      <c r="C294" s="108">
        <v>0</v>
      </c>
      <c r="D294" s="109">
        <v>0</v>
      </c>
      <c r="E294" s="109">
        <v>5500</v>
      </c>
      <c r="F294" s="109">
        <v>5500</v>
      </c>
      <c r="G294" s="109">
        <v>5500</v>
      </c>
    </row>
    <row r="295" spans="1:7">
      <c r="A295" s="265" t="s">
        <v>42</v>
      </c>
      <c r="B295" s="246"/>
      <c r="C295" s="116">
        <v>0</v>
      </c>
      <c r="D295" s="117">
        <v>0</v>
      </c>
      <c r="E295" s="117">
        <v>5500</v>
      </c>
      <c r="F295" s="117">
        <v>5500</v>
      </c>
      <c r="G295" s="117">
        <v>5500</v>
      </c>
    </row>
    <row r="296" spans="1:7">
      <c r="A296" s="264" t="s">
        <v>40</v>
      </c>
      <c r="B296" s="246"/>
      <c r="C296" s="118">
        <v>0</v>
      </c>
      <c r="D296" s="119">
        <v>0</v>
      </c>
      <c r="E296" s="119">
        <v>5500</v>
      </c>
      <c r="F296" s="119">
        <v>5500</v>
      </c>
      <c r="G296" s="119">
        <v>5500</v>
      </c>
    </row>
    <row r="297" spans="1:7">
      <c r="A297" s="245" t="s">
        <v>135</v>
      </c>
      <c r="B297" s="245"/>
      <c r="C297" s="108">
        <v>0</v>
      </c>
      <c r="D297" s="109">
        <v>0</v>
      </c>
      <c r="E297" s="109">
        <v>800</v>
      </c>
      <c r="F297" s="109">
        <v>800</v>
      </c>
      <c r="G297" s="109">
        <v>800</v>
      </c>
    </row>
    <row r="298" spans="1:7">
      <c r="A298" s="265" t="s">
        <v>42</v>
      </c>
      <c r="B298" s="246"/>
      <c r="C298" s="116">
        <v>0</v>
      </c>
      <c r="D298" s="117">
        <v>0</v>
      </c>
      <c r="E298" s="117">
        <v>800</v>
      </c>
      <c r="F298" s="117">
        <v>800</v>
      </c>
      <c r="G298" s="117">
        <v>800</v>
      </c>
    </row>
    <row r="299" spans="1:7">
      <c r="A299" s="264" t="s">
        <v>40</v>
      </c>
      <c r="B299" s="246"/>
      <c r="C299" s="118">
        <v>0</v>
      </c>
      <c r="D299" s="119">
        <v>0</v>
      </c>
      <c r="E299" s="119">
        <v>800</v>
      </c>
      <c r="F299" s="119">
        <v>800</v>
      </c>
      <c r="G299" s="119">
        <v>800</v>
      </c>
    </row>
    <row r="300" spans="1:7">
      <c r="A300" s="245" t="s">
        <v>142</v>
      </c>
      <c r="B300" s="245"/>
      <c r="C300" s="108">
        <v>0</v>
      </c>
      <c r="D300" s="109">
        <v>0</v>
      </c>
      <c r="E300" s="109">
        <v>97000</v>
      </c>
      <c r="F300" s="109">
        <v>97000</v>
      </c>
      <c r="G300" s="109">
        <v>97000</v>
      </c>
    </row>
    <row r="301" spans="1:7">
      <c r="A301" s="265" t="s">
        <v>48</v>
      </c>
      <c r="B301" s="246"/>
      <c r="C301" s="116">
        <v>0</v>
      </c>
      <c r="D301" s="117">
        <v>0</v>
      </c>
      <c r="E301" s="117">
        <v>80000</v>
      </c>
      <c r="F301" s="117">
        <v>80000</v>
      </c>
      <c r="G301" s="117">
        <v>80000</v>
      </c>
    </row>
    <row r="302" spans="1:7">
      <c r="A302" s="264" t="s">
        <v>43</v>
      </c>
      <c r="B302" s="246"/>
      <c r="C302" s="118">
        <v>0</v>
      </c>
      <c r="D302" s="119">
        <v>0</v>
      </c>
      <c r="E302" s="119">
        <v>80000</v>
      </c>
      <c r="F302" s="119">
        <v>80000</v>
      </c>
      <c r="G302" s="119">
        <v>80000</v>
      </c>
    </row>
    <row r="303" spans="1:7">
      <c r="A303" s="265" t="s">
        <v>42</v>
      </c>
      <c r="B303" s="246"/>
      <c r="C303" s="116">
        <v>0</v>
      </c>
      <c r="D303" s="117">
        <v>0</v>
      </c>
      <c r="E303" s="117">
        <v>17000</v>
      </c>
      <c r="F303" s="117">
        <v>17000</v>
      </c>
      <c r="G303" s="117">
        <v>17000</v>
      </c>
    </row>
    <row r="304" spans="1:7">
      <c r="A304" s="264" t="s">
        <v>40</v>
      </c>
      <c r="B304" s="246"/>
      <c r="C304" s="118">
        <v>0</v>
      </c>
      <c r="D304" s="119">
        <v>0</v>
      </c>
      <c r="E304" s="119">
        <v>17000</v>
      </c>
      <c r="F304" s="119">
        <v>17000</v>
      </c>
      <c r="G304" s="119">
        <v>17000</v>
      </c>
    </row>
    <row r="305" spans="1:7" ht="24" customHeight="1">
      <c r="A305" s="268" t="s">
        <v>113</v>
      </c>
      <c r="B305" s="269"/>
      <c r="C305" s="120">
        <v>0</v>
      </c>
      <c r="D305" s="121">
        <v>0</v>
      </c>
      <c r="E305" s="121">
        <v>1019000</v>
      </c>
      <c r="F305" s="121">
        <v>1029000</v>
      </c>
      <c r="G305" s="121">
        <v>1035000</v>
      </c>
    </row>
    <row r="306" spans="1:7">
      <c r="A306" s="245" t="s">
        <v>187</v>
      </c>
      <c r="B306" s="246"/>
      <c r="C306" s="108">
        <v>0</v>
      </c>
      <c r="D306" s="109">
        <v>0</v>
      </c>
      <c r="E306" s="109">
        <v>569000</v>
      </c>
      <c r="F306" s="109">
        <v>579000</v>
      </c>
      <c r="G306" s="109">
        <v>585000</v>
      </c>
    </row>
    <row r="307" spans="1:7">
      <c r="A307" s="265" t="s">
        <v>48</v>
      </c>
      <c r="B307" s="246"/>
      <c r="C307" s="116">
        <v>0</v>
      </c>
      <c r="D307" s="117">
        <v>0</v>
      </c>
      <c r="E307" s="117">
        <v>569000</v>
      </c>
      <c r="F307" s="117">
        <v>579000</v>
      </c>
      <c r="G307" s="117">
        <v>585000</v>
      </c>
    </row>
    <row r="308" spans="1:7">
      <c r="A308" s="264" t="s">
        <v>47</v>
      </c>
      <c r="B308" s="246"/>
      <c r="C308" s="118">
        <v>0</v>
      </c>
      <c r="D308" s="119">
        <v>0</v>
      </c>
      <c r="E308" s="119">
        <v>465000</v>
      </c>
      <c r="F308" s="119">
        <v>475000</v>
      </c>
      <c r="G308" s="119">
        <v>481000</v>
      </c>
    </row>
    <row r="309" spans="1:7">
      <c r="A309" s="264" t="s">
        <v>46</v>
      </c>
      <c r="B309" s="246"/>
      <c r="C309" s="118">
        <v>0</v>
      </c>
      <c r="D309" s="119">
        <v>0</v>
      </c>
      <c r="E309" s="119">
        <v>104000</v>
      </c>
      <c r="F309" s="119">
        <v>104000</v>
      </c>
      <c r="G309" s="119">
        <v>104000</v>
      </c>
    </row>
    <row r="310" spans="1:7">
      <c r="A310" s="245" t="s">
        <v>135</v>
      </c>
      <c r="B310" s="245"/>
      <c r="C310" s="108">
        <v>0</v>
      </c>
      <c r="D310" s="109">
        <v>0</v>
      </c>
      <c r="E310" s="109">
        <v>150000</v>
      </c>
      <c r="F310" s="109">
        <v>150000</v>
      </c>
      <c r="G310" s="109">
        <v>150000</v>
      </c>
    </row>
    <row r="311" spans="1:7">
      <c r="A311" s="265" t="s">
        <v>48</v>
      </c>
      <c r="B311" s="246"/>
      <c r="C311" s="116">
        <v>0</v>
      </c>
      <c r="D311" s="117">
        <v>0</v>
      </c>
      <c r="E311" s="117">
        <v>150000</v>
      </c>
      <c r="F311" s="117">
        <v>150000</v>
      </c>
      <c r="G311" s="117">
        <v>150000</v>
      </c>
    </row>
    <row r="312" spans="1:7">
      <c r="A312" s="264" t="s">
        <v>46</v>
      </c>
      <c r="B312" s="246"/>
      <c r="C312" s="118">
        <v>0</v>
      </c>
      <c r="D312" s="119">
        <v>0</v>
      </c>
      <c r="E312" s="119">
        <v>150000</v>
      </c>
      <c r="F312" s="119">
        <v>150000</v>
      </c>
      <c r="G312" s="119">
        <v>150000</v>
      </c>
    </row>
    <row r="313" spans="1:7">
      <c r="A313" s="245" t="s">
        <v>142</v>
      </c>
      <c r="B313" s="245"/>
      <c r="C313" s="108">
        <v>0</v>
      </c>
      <c r="D313" s="109">
        <v>0</v>
      </c>
      <c r="E313" s="109">
        <v>300000</v>
      </c>
      <c r="F313" s="109">
        <v>300000</v>
      </c>
      <c r="G313" s="109">
        <v>300000</v>
      </c>
    </row>
    <row r="314" spans="1:7">
      <c r="A314" s="265" t="s">
        <v>48</v>
      </c>
      <c r="B314" s="246"/>
      <c r="C314" s="116">
        <v>0</v>
      </c>
      <c r="D314" s="117">
        <v>0</v>
      </c>
      <c r="E314" s="117">
        <v>300000</v>
      </c>
      <c r="F314" s="117">
        <v>300000</v>
      </c>
      <c r="G314" s="117">
        <v>300000</v>
      </c>
    </row>
    <row r="315" spans="1:7">
      <c r="A315" s="264" t="s">
        <v>46</v>
      </c>
      <c r="B315" s="246"/>
      <c r="C315" s="118">
        <v>0</v>
      </c>
      <c r="D315" s="119">
        <v>0</v>
      </c>
      <c r="E315" s="119">
        <v>300000</v>
      </c>
      <c r="F315" s="119">
        <v>300000</v>
      </c>
      <c r="G315" s="119">
        <v>300000</v>
      </c>
    </row>
    <row r="316" spans="1:7" ht="26.25" customHeight="1">
      <c r="A316" s="268" t="s">
        <v>114</v>
      </c>
      <c r="B316" s="269"/>
      <c r="C316" s="120">
        <v>0</v>
      </c>
      <c r="D316" s="121">
        <v>0</v>
      </c>
      <c r="E316" s="121">
        <v>93000</v>
      </c>
      <c r="F316" s="121">
        <v>85000</v>
      </c>
      <c r="G316" s="121">
        <v>85000</v>
      </c>
    </row>
    <row r="317" spans="1:7">
      <c r="A317" s="245" t="s">
        <v>187</v>
      </c>
      <c r="B317" s="246"/>
      <c r="C317" s="108">
        <v>0</v>
      </c>
      <c r="D317" s="109">
        <v>0</v>
      </c>
      <c r="E317" s="109">
        <v>26500</v>
      </c>
      <c r="F317" s="109">
        <v>26500</v>
      </c>
      <c r="G317" s="109">
        <v>26500</v>
      </c>
    </row>
    <row r="318" spans="1:7">
      <c r="A318" s="265" t="s">
        <v>48</v>
      </c>
      <c r="B318" s="246"/>
      <c r="C318" s="116">
        <v>0</v>
      </c>
      <c r="D318" s="117">
        <v>0</v>
      </c>
      <c r="E318" s="117">
        <v>26500</v>
      </c>
      <c r="F318" s="117">
        <v>26500</v>
      </c>
      <c r="G318" s="117">
        <v>26500</v>
      </c>
    </row>
    <row r="319" spans="1:7">
      <c r="A319" s="264" t="s">
        <v>47</v>
      </c>
      <c r="B319" s="246"/>
      <c r="C319" s="118">
        <v>0</v>
      </c>
      <c r="D319" s="119">
        <v>0</v>
      </c>
      <c r="E319" s="119">
        <v>11500</v>
      </c>
      <c r="F319" s="119">
        <v>11500</v>
      </c>
      <c r="G319" s="119">
        <v>11500</v>
      </c>
    </row>
    <row r="320" spans="1:7">
      <c r="A320" s="264" t="s">
        <v>46</v>
      </c>
      <c r="B320" s="246"/>
      <c r="C320" s="118">
        <v>0</v>
      </c>
      <c r="D320" s="119">
        <v>0</v>
      </c>
      <c r="E320" s="119">
        <v>8000</v>
      </c>
      <c r="F320" s="119">
        <v>8000</v>
      </c>
      <c r="G320" s="119">
        <v>8000</v>
      </c>
    </row>
    <row r="321" spans="1:7">
      <c r="A321" s="264" t="s">
        <v>43</v>
      </c>
      <c r="B321" s="246"/>
      <c r="C321" s="118">
        <v>0</v>
      </c>
      <c r="D321" s="119">
        <v>0</v>
      </c>
      <c r="E321" s="119">
        <v>7000</v>
      </c>
      <c r="F321" s="119">
        <v>7000</v>
      </c>
      <c r="G321" s="119">
        <v>7000</v>
      </c>
    </row>
    <row r="322" spans="1:7">
      <c r="A322" s="245" t="s">
        <v>135</v>
      </c>
      <c r="B322" s="245"/>
      <c r="C322" s="108">
        <v>0</v>
      </c>
      <c r="D322" s="109">
        <v>0</v>
      </c>
      <c r="E322" s="109">
        <v>7000</v>
      </c>
      <c r="F322" s="109">
        <v>7000</v>
      </c>
      <c r="G322" s="109">
        <v>7000</v>
      </c>
    </row>
    <row r="323" spans="1:7">
      <c r="A323" s="265" t="s">
        <v>48</v>
      </c>
      <c r="B323" s="246"/>
      <c r="C323" s="116">
        <v>0</v>
      </c>
      <c r="D323" s="117">
        <v>0</v>
      </c>
      <c r="E323" s="117">
        <v>7000</v>
      </c>
      <c r="F323" s="117">
        <v>7000</v>
      </c>
      <c r="G323" s="117">
        <v>7000</v>
      </c>
    </row>
    <row r="324" spans="1:7">
      <c r="A324" s="264" t="s">
        <v>46</v>
      </c>
      <c r="B324" s="246"/>
      <c r="C324" s="118">
        <v>0</v>
      </c>
      <c r="D324" s="119">
        <v>0</v>
      </c>
      <c r="E324" s="119">
        <v>7000</v>
      </c>
      <c r="F324" s="119">
        <v>7000</v>
      </c>
      <c r="G324" s="119">
        <v>7000</v>
      </c>
    </row>
    <row r="325" spans="1:7">
      <c r="A325" s="245" t="s">
        <v>142</v>
      </c>
      <c r="B325" s="245"/>
      <c r="C325" s="108">
        <v>0</v>
      </c>
      <c r="D325" s="109">
        <v>0</v>
      </c>
      <c r="E325" s="109">
        <v>9600</v>
      </c>
      <c r="F325" s="109">
        <v>1600</v>
      </c>
      <c r="G325" s="109">
        <v>1600</v>
      </c>
    </row>
    <row r="326" spans="1:7">
      <c r="A326" s="265" t="s">
        <v>48</v>
      </c>
      <c r="B326" s="246"/>
      <c r="C326" s="116">
        <v>0</v>
      </c>
      <c r="D326" s="117">
        <v>0</v>
      </c>
      <c r="E326" s="117">
        <v>9600</v>
      </c>
      <c r="F326" s="117">
        <v>1600</v>
      </c>
      <c r="G326" s="117">
        <v>1600</v>
      </c>
    </row>
    <row r="327" spans="1:7">
      <c r="A327" s="264" t="s">
        <v>47</v>
      </c>
      <c r="B327" s="246"/>
      <c r="C327" s="118">
        <v>0</v>
      </c>
      <c r="D327" s="119">
        <v>0</v>
      </c>
      <c r="E327" s="119">
        <v>300</v>
      </c>
      <c r="F327" s="119">
        <v>300</v>
      </c>
      <c r="G327" s="119">
        <v>300</v>
      </c>
    </row>
    <row r="328" spans="1:7">
      <c r="A328" s="264" t="s">
        <v>46</v>
      </c>
      <c r="B328" s="246"/>
      <c r="C328" s="118">
        <v>0</v>
      </c>
      <c r="D328" s="119">
        <v>0</v>
      </c>
      <c r="E328" s="119">
        <v>9300</v>
      </c>
      <c r="F328" s="119">
        <v>1300</v>
      </c>
      <c r="G328" s="119">
        <v>1300</v>
      </c>
    </row>
    <row r="329" spans="1:7">
      <c r="A329" s="245" t="s">
        <v>162</v>
      </c>
      <c r="B329" s="245"/>
      <c r="C329" s="108">
        <v>0</v>
      </c>
      <c r="D329" s="109">
        <v>0</v>
      </c>
      <c r="E329" s="109">
        <v>10900</v>
      </c>
      <c r="F329" s="109">
        <v>10900</v>
      </c>
      <c r="G329" s="109">
        <v>10900</v>
      </c>
    </row>
    <row r="330" spans="1:7">
      <c r="A330" s="265" t="s">
        <v>48</v>
      </c>
      <c r="B330" s="246"/>
      <c r="C330" s="116">
        <v>0</v>
      </c>
      <c r="D330" s="117">
        <v>0</v>
      </c>
      <c r="E330" s="117">
        <v>10900</v>
      </c>
      <c r="F330" s="117">
        <v>10900</v>
      </c>
      <c r="G330" s="117">
        <v>10900</v>
      </c>
    </row>
    <row r="331" spans="1:7">
      <c r="A331" s="264" t="s">
        <v>46</v>
      </c>
      <c r="B331" s="246"/>
      <c r="C331" s="118">
        <v>0</v>
      </c>
      <c r="D331" s="119">
        <v>0</v>
      </c>
      <c r="E331" s="119">
        <v>9100</v>
      </c>
      <c r="F331" s="119">
        <v>9100</v>
      </c>
      <c r="G331" s="119">
        <v>9100</v>
      </c>
    </row>
    <row r="332" spans="1:7">
      <c r="A332" s="264" t="s">
        <v>44</v>
      </c>
      <c r="B332" s="246"/>
      <c r="C332" s="118">
        <v>0</v>
      </c>
      <c r="D332" s="119">
        <v>0</v>
      </c>
      <c r="E332" s="119">
        <v>1200</v>
      </c>
      <c r="F332" s="119">
        <v>1200</v>
      </c>
      <c r="G332" s="119">
        <v>1200</v>
      </c>
    </row>
    <row r="333" spans="1:7">
      <c r="A333" s="264" t="s">
        <v>43</v>
      </c>
      <c r="B333" s="246"/>
      <c r="C333" s="118">
        <v>0</v>
      </c>
      <c r="D333" s="119">
        <v>0</v>
      </c>
      <c r="E333" s="119">
        <v>600</v>
      </c>
      <c r="F333" s="119">
        <v>600</v>
      </c>
      <c r="G333" s="119">
        <v>600</v>
      </c>
    </row>
    <row r="334" spans="1:7">
      <c r="A334" s="245" t="s">
        <v>169</v>
      </c>
      <c r="B334" s="245"/>
      <c r="C334" s="108">
        <v>0</v>
      </c>
      <c r="D334" s="109">
        <v>0</v>
      </c>
      <c r="E334" s="109">
        <v>39000</v>
      </c>
      <c r="F334" s="109">
        <v>39000</v>
      </c>
      <c r="G334" s="109">
        <v>39000</v>
      </c>
    </row>
    <row r="335" spans="1:7">
      <c r="A335" s="265" t="s">
        <v>48</v>
      </c>
      <c r="B335" s="246"/>
      <c r="C335" s="116">
        <v>0</v>
      </c>
      <c r="D335" s="117">
        <v>0</v>
      </c>
      <c r="E335" s="117">
        <v>39000</v>
      </c>
      <c r="F335" s="117">
        <v>39000</v>
      </c>
      <c r="G335" s="117">
        <v>39000</v>
      </c>
    </row>
    <row r="336" spans="1:7">
      <c r="A336" s="264" t="s">
        <v>46</v>
      </c>
      <c r="B336" s="246"/>
      <c r="C336" s="118">
        <v>0</v>
      </c>
      <c r="D336" s="119">
        <v>0</v>
      </c>
      <c r="E336" s="119">
        <v>38400</v>
      </c>
      <c r="F336" s="119">
        <v>38400</v>
      </c>
      <c r="G336" s="119">
        <v>38400</v>
      </c>
    </row>
    <row r="337" spans="1:7">
      <c r="A337" s="264" t="s">
        <v>43</v>
      </c>
      <c r="B337" s="246"/>
      <c r="C337" s="118">
        <v>0</v>
      </c>
      <c r="D337" s="119">
        <v>0</v>
      </c>
      <c r="E337" s="119">
        <v>600</v>
      </c>
      <c r="F337" s="119">
        <v>600</v>
      </c>
      <c r="G337" s="119">
        <v>600</v>
      </c>
    </row>
    <row r="338" spans="1:7">
      <c r="A338" s="267" t="s">
        <v>115</v>
      </c>
      <c r="B338" s="246"/>
      <c r="C338" s="114">
        <v>0</v>
      </c>
      <c r="D338" s="115">
        <v>0</v>
      </c>
      <c r="E338" s="115">
        <v>30000</v>
      </c>
      <c r="F338" s="115">
        <v>30000</v>
      </c>
      <c r="G338" s="115">
        <v>30000</v>
      </c>
    </row>
    <row r="339" spans="1:7">
      <c r="A339" s="245" t="s">
        <v>142</v>
      </c>
      <c r="B339" s="245"/>
      <c r="C339" s="108">
        <v>0</v>
      </c>
      <c r="D339" s="109">
        <v>0</v>
      </c>
      <c r="E339" s="109">
        <v>4500</v>
      </c>
      <c r="F339" s="109">
        <v>4500</v>
      </c>
      <c r="G339" s="109">
        <v>4500</v>
      </c>
    </row>
    <row r="340" spans="1:7">
      <c r="A340" s="265" t="s">
        <v>48</v>
      </c>
      <c r="B340" s="246"/>
      <c r="C340" s="116">
        <v>0</v>
      </c>
      <c r="D340" s="117">
        <v>0</v>
      </c>
      <c r="E340" s="117">
        <v>4500</v>
      </c>
      <c r="F340" s="117">
        <v>4500</v>
      </c>
      <c r="G340" s="117">
        <v>4500</v>
      </c>
    </row>
    <row r="341" spans="1:7">
      <c r="A341" s="264" t="s">
        <v>46</v>
      </c>
      <c r="B341" s="246"/>
      <c r="C341" s="118">
        <v>0</v>
      </c>
      <c r="D341" s="119">
        <v>0</v>
      </c>
      <c r="E341" s="119">
        <v>4500</v>
      </c>
      <c r="F341" s="119">
        <v>4500</v>
      </c>
      <c r="G341" s="119">
        <v>4500</v>
      </c>
    </row>
    <row r="342" spans="1:7">
      <c r="A342" s="245" t="s">
        <v>438</v>
      </c>
      <c r="B342" s="245"/>
      <c r="C342" s="108">
        <v>0</v>
      </c>
      <c r="D342" s="109">
        <v>0</v>
      </c>
      <c r="E342" s="109">
        <v>25500</v>
      </c>
      <c r="F342" s="109">
        <v>25500</v>
      </c>
      <c r="G342" s="109">
        <v>25500</v>
      </c>
    </row>
    <row r="343" spans="1:7">
      <c r="A343" s="265" t="s">
        <v>48</v>
      </c>
      <c r="B343" s="246"/>
      <c r="C343" s="116">
        <v>0</v>
      </c>
      <c r="D343" s="117">
        <v>0</v>
      </c>
      <c r="E343" s="117">
        <v>25500</v>
      </c>
      <c r="F343" s="117">
        <v>25500</v>
      </c>
      <c r="G343" s="117">
        <v>25500</v>
      </c>
    </row>
    <row r="344" spans="1:7">
      <c r="A344" s="264" t="s">
        <v>46</v>
      </c>
      <c r="B344" s="246"/>
      <c r="C344" s="118">
        <v>0</v>
      </c>
      <c r="D344" s="119">
        <v>0</v>
      </c>
      <c r="E344" s="119">
        <v>25500</v>
      </c>
      <c r="F344" s="119">
        <v>25500</v>
      </c>
      <c r="G344" s="119">
        <v>25500</v>
      </c>
    </row>
    <row r="345" spans="1:7">
      <c r="A345" s="267" t="s">
        <v>116</v>
      </c>
      <c r="B345" s="246"/>
      <c r="C345" s="114">
        <v>0</v>
      </c>
      <c r="D345" s="115">
        <v>0</v>
      </c>
      <c r="E345" s="115">
        <v>404100</v>
      </c>
      <c r="F345" s="115">
        <v>280000</v>
      </c>
      <c r="G345" s="115">
        <v>0</v>
      </c>
    </row>
    <row r="346" spans="1:7">
      <c r="A346" s="245" t="s">
        <v>187</v>
      </c>
      <c r="B346" s="246"/>
      <c r="C346" s="108">
        <v>0</v>
      </c>
      <c r="D346" s="109">
        <v>0</v>
      </c>
      <c r="E346" s="109">
        <v>151100</v>
      </c>
      <c r="F346" s="109">
        <v>109190</v>
      </c>
      <c r="G346" s="109">
        <v>0</v>
      </c>
    </row>
    <row r="347" spans="1:7">
      <c r="A347" s="265" t="s">
        <v>48</v>
      </c>
      <c r="B347" s="246"/>
      <c r="C347" s="116">
        <v>0</v>
      </c>
      <c r="D347" s="117">
        <v>0</v>
      </c>
      <c r="E347" s="117">
        <v>151100</v>
      </c>
      <c r="F347" s="117">
        <v>109190</v>
      </c>
      <c r="G347" s="117">
        <v>0</v>
      </c>
    </row>
    <row r="348" spans="1:7">
      <c r="A348" s="264" t="s">
        <v>47</v>
      </c>
      <c r="B348" s="246"/>
      <c r="C348" s="118">
        <v>0</v>
      </c>
      <c r="D348" s="119">
        <v>0</v>
      </c>
      <c r="E348" s="119">
        <v>142000</v>
      </c>
      <c r="F348" s="119">
        <v>100440</v>
      </c>
      <c r="G348" s="119">
        <v>0</v>
      </c>
    </row>
    <row r="349" spans="1:7">
      <c r="A349" s="264" t="s">
        <v>46</v>
      </c>
      <c r="B349" s="246"/>
      <c r="C349" s="118">
        <v>0</v>
      </c>
      <c r="D349" s="119">
        <v>0</v>
      </c>
      <c r="E349" s="119">
        <v>9100</v>
      </c>
      <c r="F349" s="119">
        <v>8750</v>
      </c>
      <c r="G349" s="119">
        <v>0</v>
      </c>
    </row>
    <row r="350" spans="1:7">
      <c r="A350" s="245" t="s">
        <v>142</v>
      </c>
      <c r="B350" s="245"/>
      <c r="C350" s="108">
        <v>0</v>
      </c>
      <c r="D350" s="109">
        <v>0</v>
      </c>
      <c r="E350" s="109">
        <v>117000</v>
      </c>
      <c r="F350" s="109">
        <v>94310</v>
      </c>
      <c r="G350" s="109">
        <v>0</v>
      </c>
    </row>
    <row r="351" spans="1:7">
      <c r="A351" s="265" t="s">
        <v>48</v>
      </c>
      <c r="B351" s="246"/>
      <c r="C351" s="116">
        <v>0</v>
      </c>
      <c r="D351" s="117">
        <v>0</v>
      </c>
      <c r="E351" s="117">
        <v>117000</v>
      </c>
      <c r="F351" s="117">
        <v>94310</v>
      </c>
      <c r="G351" s="117">
        <v>0</v>
      </c>
    </row>
    <row r="352" spans="1:7">
      <c r="A352" s="264" t="s">
        <v>47</v>
      </c>
      <c r="B352" s="246"/>
      <c r="C352" s="118">
        <v>0</v>
      </c>
      <c r="D352" s="119">
        <v>0</v>
      </c>
      <c r="E352" s="119">
        <v>117000</v>
      </c>
      <c r="F352" s="119">
        <v>94310</v>
      </c>
      <c r="G352" s="119">
        <v>0</v>
      </c>
    </row>
    <row r="353" spans="1:7">
      <c r="A353" s="245" t="s">
        <v>573</v>
      </c>
      <c r="B353" s="245"/>
      <c r="C353" s="108">
        <v>0</v>
      </c>
      <c r="D353" s="109">
        <v>0</v>
      </c>
      <c r="E353" s="109">
        <v>136000</v>
      </c>
      <c r="F353" s="109">
        <v>76500</v>
      </c>
      <c r="G353" s="109">
        <v>0</v>
      </c>
    </row>
    <row r="354" spans="1:7">
      <c r="A354" s="265" t="s">
        <v>48</v>
      </c>
      <c r="B354" s="246"/>
      <c r="C354" s="116">
        <v>0</v>
      </c>
      <c r="D354" s="117">
        <v>0</v>
      </c>
      <c r="E354" s="117">
        <v>136000</v>
      </c>
      <c r="F354" s="117">
        <v>76500</v>
      </c>
      <c r="G354" s="117">
        <v>0</v>
      </c>
    </row>
    <row r="355" spans="1:7">
      <c r="A355" s="264" t="s">
        <v>47</v>
      </c>
      <c r="B355" s="246"/>
      <c r="C355" s="118">
        <v>0</v>
      </c>
      <c r="D355" s="119">
        <v>0</v>
      </c>
      <c r="E355" s="119">
        <v>132500</v>
      </c>
      <c r="F355" s="119">
        <v>73000</v>
      </c>
      <c r="G355" s="119">
        <v>0</v>
      </c>
    </row>
    <row r="356" spans="1:7">
      <c r="A356" s="264" t="s">
        <v>46</v>
      </c>
      <c r="B356" s="246"/>
      <c r="C356" s="118">
        <v>0</v>
      </c>
      <c r="D356" s="119">
        <v>0</v>
      </c>
      <c r="E356" s="119">
        <v>3500</v>
      </c>
      <c r="F356" s="119">
        <v>3500</v>
      </c>
      <c r="G356" s="119">
        <v>0</v>
      </c>
    </row>
    <row r="357" spans="1:7">
      <c r="A357" s="267" t="s">
        <v>479</v>
      </c>
      <c r="B357" s="246"/>
      <c r="C357" s="114">
        <v>0</v>
      </c>
      <c r="D357" s="115">
        <v>0</v>
      </c>
      <c r="E357" s="115">
        <v>0</v>
      </c>
      <c r="F357" s="115">
        <v>140000</v>
      </c>
      <c r="G357" s="115">
        <v>430000</v>
      </c>
    </row>
    <row r="358" spans="1:7">
      <c r="A358" s="245" t="s">
        <v>187</v>
      </c>
      <c r="B358" s="246"/>
      <c r="C358" s="108">
        <v>0</v>
      </c>
      <c r="D358" s="109">
        <v>0</v>
      </c>
      <c r="E358" s="109">
        <v>0</v>
      </c>
      <c r="F358" s="109">
        <v>140000</v>
      </c>
      <c r="G358" s="109">
        <v>430000</v>
      </c>
    </row>
    <row r="359" spans="1:7">
      <c r="A359" s="265" t="s">
        <v>48</v>
      </c>
      <c r="B359" s="246"/>
      <c r="C359" s="116">
        <v>0</v>
      </c>
      <c r="D359" s="117">
        <v>0</v>
      </c>
      <c r="E359" s="117">
        <v>0</v>
      </c>
      <c r="F359" s="117">
        <v>140000</v>
      </c>
      <c r="G359" s="117">
        <v>430000</v>
      </c>
    </row>
    <row r="360" spans="1:7">
      <c r="A360" s="264" t="s">
        <v>47</v>
      </c>
      <c r="B360" s="246"/>
      <c r="C360" s="118">
        <v>0</v>
      </c>
      <c r="D360" s="119">
        <v>0</v>
      </c>
      <c r="E360" s="119">
        <v>0</v>
      </c>
      <c r="F360" s="119">
        <v>110000</v>
      </c>
      <c r="G360" s="119">
        <v>360000</v>
      </c>
    </row>
    <row r="361" spans="1:7">
      <c r="A361" s="264" t="s">
        <v>46</v>
      </c>
      <c r="B361" s="246"/>
      <c r="C361" s="118">
        <v>0</v>
      </c>
      <c r="D361" s="119">
        <v>0</v>
      </c>
      <c r="E361" s="119">
        <v>0</v>
      </c>
      <c r="F361" s="119">
        <v>30000</v>
      </c>
      <c r="G361" s="119">
        <v>70000</v>
      </c>
    </row>
    <row r="362" spans="1:7">
      <c r="A362" s="116"/>
      <c r="C362" s="116"/>
      <c r="D362" s="117"/>
      <c r="E362" s="117"/>
      <c r="F362" s="117"/>
      <c r="G362" s="117"/>
    </row>
  </sheetData>
  <mergeCells count="354">
    <mergeCell ref="A360:B360"/>
    <mergeCell ref="A361:B361"/>
    <mergeCell ref="A354:B354"/>
    <mergeCell ref="A355:B355"/>
    <mergeCell ref="A356:B356"/>
    <mergeCell ref="A357:B357"/>
    <mergeCell ref="A358:B358"/>
    <mergeCell ref="A359:B359"/>
    <mergeCell ref="A348:B348"/>
    <mergeCell ref="A349:B349"/>
    <mergeCell ref="A350:B350"/>
    <mergeCell ref="A351:B351"/>
    <mergeCell ref="A352:B352"/>
    <mergeCell ref="A353:B353"/>
    <mergeCell ref="A342:B342"/>
    <mergeCell ref="A343:B343"/>
    <mergeCell ref="A344:B344"/>
    <mergeCell ref="A345:B345"/>
    <mergeCell ref="A346:B346"/>
    <mergeCell ref="A347:B347"/>
    <mergeCell ref="A336:B336"/>
    <mergeCell ref="A337:B337"/>
    <mergeCell ref="A338:B338"/>
    <mergeCell ref="A339:B339"/>
    <mergeCell ref="A340:B340"/>
    <mergeCell ref="A341:B341"/>
    <mergeCell ref="A330:B330"/>
    <mergeCell ref="A331:B331"/>
    <mergeCell ref="A332:B332"/>
    <mergeCell ref="A333:B333"/>
    <mergeCell ref="A334:B334"/>
    <mergeCell ref="A335:B335"/>
    <mergeCell ref="A324:B324"/>
    <mergeCell ref="A325:B325"/>
    <mergeCell ref="A326:B326"/>
    <mergeCell ref="A327:B327"/>
    <mergeCell ref="A328:B328"/>
    <mergeCell ref="A329:B329"/>
    <mergeCell ref="A318:B318"/>
    <mergeCell ref="A319:B319"/>
    <mergeCell ref="A320:B320"/>
    <mergeCell ref="A321:B321"/>
    <mergeCell ref="A322:B322"/>
    <mergeCell ref="A323:B323"/>
    <mergeCell ref="A312:B312"/>
    <mergeCell ref="A313:B313"/>
    <mergeCell ref="A314:B314"/>
    <mergeCell ref="A315:B315"/>
    <mergeCell ref="A316:B316"/>
    <mergeCell ref="A317:B317"/>
    <mergeCell ref="A306:B306"/>
    <mergeCell ref="A307:B307"/>
    <mergeCell ref="A308:B308"/>
    <mergeCell ref="A309:B309"/>
    <mergeCell ref="A310:B310"/>
    <mergeCell ref="A311:B311"/>
    <mergeCell ref="A300:B300"/>
    <mergeCell ref="A301:B301"/>
    <mergeCell ref="A302:B302"/>
    <mergeCell ref="A303:B303"/>
    <mergeCell ref="A304:B304"/>
    <mergeCell ref="A305:B305"/>
    <mergeCell ref="A294:B294"/>
    <mergeCell ref="A295:B295"/>
    <mergeCell ref="A296:B296"/>
    <mergeCell ref="A297:B297"/>
    <mergeCell ref="A298:B298"/>
    <mergeCell ref="A299:B299"/>
    <mergeCell ref="A288:B288"/>
    <mergeCell ref="A289:B289"/>
    <mergeCell ref="A290:B290"/>
    <mergeCell ref="A291:B291"/>
    <mergeCell ref="A292:B292"/>
    <mergeCell ref="A293:B293"/>
    <mergeCell ref="A282:B282"/>
    <mergeCell ref="A283:B283"/>
    <mergeCell ref="A284:B284"/>
    <mergeCell ref="A285:B285"/>
    <mergeCell ref="A286:B286"/>
    <mergeCell ref="A287:B287"/>
    <mergeCell ref="A276:B276"/>
    <mergeCell ref="A277:B277"/>
    <mergeCell ref="A278:B278"/>
    <mergeCell ref="A279:B279"/>
    <mergeCell ref="A280:B280"/>
    <mergeCell ref="A281:B281"/>
    <mergeCell ref="A270:B270"/>
    <mergeCell ref="A271:B271"/>
    <mergeCell ref="A272:B272"/>
    <mergeCell ref="A273:B273"/>
    <mergeCell ref="A274:B274"/>
    <mergeCell ref="A275:B275"/>
    <mergeCell ref="A264:B264"/>
    <mergeCell ref="A265:B265"/>
    <mergeCell ref="A266:B266"/>
    <mergeCell ref="A267:B267"/>
    <mergeCell ref="A268:B268"/>
    <mergeCell ref="A269:B269"/>
    <mergeCell ref="A258:B258"/>
    <mergeCell ref="A259:B259"/>
    <mergeCell ref="A260:B260"/>
    <mergeCell ref="A261:B261"/>
    <mergeCell ref="A262:B262"/>
    <mergeCell ref="A263:B263"/>
    <mergeCell ref="A252:B252"/>
    <mergeCell ref="A253:B253"/>
    <mergeCell ref="A254:B254"/>
    <mergeCell ref="A255:B255"/>
    <mergeCell ref="A256:B256"/>
    <mergeCell ref="A257:B257"/>
    <mergeCell ref="A246:B246"/>
    <mergeCell ref="A247:B247"/>
    <mergeCell ref="A248:B248"/>
    <mergeCell ref="A249:B249"/>
    <mergeCell ref="A250:B250"/>
    <mergeCell ref="A251:B251"/>
    <mergeCell ref="A240:B240"/>
    <mergeCell ref="A241:B241"/>
    <mergeCell ref="A242:B242"/>
    <mergeCell ref="A243:B243"/>
    <mergeCell ref="A244:B244"/>
    <mergeCell ref="A245:B245"/>
    <mergeCell ref="A234:B234"/>
    <mergeCell ref="A235:B235"/>
    <mergeCell ref="A236:B236"/>
    <mergeCell ref="A237:B237"/>
    <mergeCell ref="A238:B238"/>
    <mergeCell ref="A239:B239"/>
    <mergeCell ref="A228:B228"/>
    <mergeCell ref="A229:B229"/>
    <mergeCell ref="A230:B230"/>
    <mergeCell ref="A231:B231"/>
    <mergeCell ref="A232:B232"/>
    <mergeCell ref="A233:B233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10:B210"/>
    <mergeCell ref="A211:B211"/>
    <mergeCell ref="A212:B212"/>
    <mergeCell ref="A213:B213"/>
    <mergeCell ref="A214:B214"/>
    <mergeCell ref="A215:B215"/>
    <mergeCell ref="A204:B204"/>
    <mergeCell ref="A205:B205"/>
    <mergeCell ref="A206:B206"/>
    <mergeCell ref="A207:B207"/>
    <mergeCell ref="A208:B208"/>
    <mergeCell ref="A209:B209"/>
    <mergeCell ref="A198:B198"/>
    <mergeCell ref="A199:B199"/>
    <mergeCell ref="A200:B200"/>
    <mergeCell ref="A201:B201"/>
    <mergeCell ref="A202:B202"/>
    <mergeCell ref="A203:B203"/>
    <mergeCell ref="A192:B192"/>
    <mergeCell ref="A193:B193"/>
    <mergeCell ref="A194:B194"/>
    <mergeCell ref="A195:B195"/>
    <mergeCell ref="A196:B196"/>
    <mergeCell ref="A197:B197"/>
    <mergeCell ref="A186:B186"/>
    <mergeCell ref="A187:B187"/>
    <mergeCell ref="A188:B188"/>
    <mergeCell ref="A189:B189"/>
    <mergeCell ref="A190:B190"/>
    <mergeCell ref="A191:B191"/>
    <mergeCell ref="A180:B180"/>
    <mergeCell ref="A181:B181"/>
    <mergeCell ref="A182:B182"/>
    <mergeCell ref="A183:B183"/>
    <mergeCell ref="A184:B184"/>
    <mergeCell ref="A185:B185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56:B156"/>
    <mergeCell ref="A157:B157"/>
    <mergeCell ref="A158:B158"/>
    <mergeCell ref="A159:B159"/>
    <mergeCell ref="A160:B160"/>
    <mergeCell ref="A161:B161"/>
    <mergeCell ref="A150:B150"/>
    <mergeCell ref="A151:B151"/>
    <mergeCell ref="A152:B152"/>
    <mergeCell ref="A153:B153"/>
    <mergeCell ref="A154:B154"/>
    <mergeCell ref="A155:B155"/>
    <mergeCell ref="A144:B144"/>
    <mergeCell ref="A145:B145"/>
    <mergeCell ref="A146:B146"/>
    <mergeCell ref="A147:B147"/>
    <mergeCell ref="A148:B148"/>
    <mergeCell ref="A149:B149"/>
    <mergeCell ref="A138:B138"/>
    <mergeCell ref="A139:B139"/>
    <mergeCell ref="A140:B140"/>
    <mergeCell ref="A141:B141"/>
    <mergeCell ref="A142:B142"/>
    <mergeCell ref="A143:B143"/>
    <mergeCell ref="A132:B132"/>
    <mergeCell ref="A133:B133"/>
    <mergeCell ref="A134:B134"/>
    <mergeCell ref="A135:B135"/>
    <mergeCell ref="A136:B136"/>
    <mergeCell ref="A137:B137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8:B108"/>
    <mergeCell ref="A109:B109"/>
    <mergeCell ref="A110:B110"/>
    <mergeCell ref="A111:B111"/>
    <mergeCell ref="A112:B112"/>
    <mergeCell ref="A113:B113"/>
    <mergeCell ref="A102:B102"/>
    <mergeCell ref="A103:B103"/>
    <mergeCell ref="A104:B104"/>
    <mergeCell ref="A105:B105"/>
    <mergeCell ref="A106:B106"/>
    <mergeCell ref="A107:B107"/>
    <mergeCell ref="A96:B96"/>
    <mergeCell ref="A97:B97"/>
    <mergeCell ref="A98:B98"/>
    <mergeCell ref="A99:B99"/>
    <mergeCell ref="A100:B100"/>
    <mergeCell ref="A101:B101"/>
    <mergeCell ref="A90:B90"/>
    <mergeCell ref="A91:B91"/>
    <mergeCell ref="A92:B92"/>
    <mergeCell ref="A93:B93"/>
    <mergeCell ref="A94:B94"/>
    <mergeCell ref="A95:B95"/>
    <mergeCell ref="A84:B84"/>
    <mergeCell ref="A85:B85"/>
    <mergeCell ref="A86:B86"/>
    <mergeCell ref="A87:B87"/>
    <mergeCell ref="A88:B88"/>
    <mergeCell ref="A89:B89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27:B27"/>
    <mergeCell ref="A28:B28"/>
    <mergeCell ref="A38:B38"/>
    <mergeCell ref="A39:B39"/>
    <mergeCell ref="A40:B40"/>
    <mergeCell ref="A41:B41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1:G1"/>
    <mergeCell ref="A4:G4"/>
    <mergeCell ref="A5:G5"/>
    <mergeCell ref="A6:B6"/>
    <mergeCell ref="A7:B8"/>
    <mergeCell ref="C7:C8"/>
    <mergeCell ref="D7:D8"/>
    <mergeCell ref="E7:E8"/>
    <mergeCell ref="F7:F8"/>
    <mergeCell ref="G7:G8"/>
  </mergeCells>
  <pageMargins left="0.55118110236220474" right="0.55118110236220474" top="0.74803149606299213" bottom="0.74803149606299213" header="0.31496062992125984" footer="0.31496062992125984"/>
  <pageSetup paperSize="9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rasponi</vt:lpstr>
      </vt:variant>
      <vt:variant>
        <vt:i4>5</vt:i4>
      </vt:variant>
    </vt:vector>
  </HeadingPairs>
  <TitlesOfParts>
    <vt:vector size="18" baseType="lpstr">
      <vt:lpstr>SAŽETAK</vt:lpstr>
      <vt:lpstr>RAČUN PRIHODA I RASHODA</vt:lpstr>
      <vt:lpstr>prih i rashodi prema ekono.kla.</vt:lpstr>
      <vt:lpstr>PRIHODI I RASODI PO IZVORIMA</vt:lpstr>
      <vt:lpstr>FUNKCIJSKA KLASIFIKACIJA</vt:lpstr>
      <vt:lpstr>Račun financiranja</vt:lpstr>
      <vt:lpstr>Račun financiranja po izvorima</vt:lpstr>
      <vt:lpstr>PRIJENOS VIŠAK-MANJAK  </vt:lpstr>
      <vt:lpstr>POSEBNI DIO</vt:lpstr>
      <vt:lpstr>POSEBNI DIO-PO POZICIJAMA</vt:lpstr>
      <vt:lpstr>OBRA. POSE. DIJELA FIN.PLANA 26</vt:lpstr>
      <vt:lpstr>OBRA.OPĆEG DIJEL FIN.PLANA 26.G</vt:lpstr>
      <vt:lpstr>ZAVRŠNE ODREDBE</vt:lpstr>
      <vt:lpstr>'OBRA.OPĆEG DIJEL FIN.PLANA 26.G'!_Hlk117608163</vt:lpstr>
      <vt:lpstr>'OBRA. POSE. DIJELA FIN.PLANA 26'!_Hlk181952476</vt:lpstr>
      <vt:lpstr>'OBRA. POSE. DIJELA FIN.PLANA 26'!_Hlk213658401</vt:lpstr>
      <vt:lpstr>'POSEBNI DIO'!Ispis_naslova</vt:lpstr>
      <vt:lpstr>'PRIHODI I RASODI PO IZVORIMA'!Ispis_naslova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Tajništvo</cp:lastModifiedBy>
  <cp:lastPrinted>2025-12-08T08:55:03Z</cp:lastPrinted>
  <dcterms:created xsi:type="dcterms:W3CDTF">2022-08-12T12:51:27Z</dcterms:created>
  <dcterms:modified xsi:type="dcterms:W3CDTF">2025-12-10T12:14:49Z</dcterms:modified>
</cp:coreProperties>
</file>